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labo2\02_projets\3_en_cours\2016_REQUEST\4_Documents techniques - methodologie - Copie\Grilles-canevas\Compilation_GrillesREQUEST_dec18\GRILLE\"/>
    </mc:Choice>
  </mc:AlternateContent>
  <bookViews>
    <workbookView xWindow="0" yWindow="0" windowWidth="24000" windowHeight="9285" activeTab="1"/>
  </bookViews>
  <sheets>
    <sheet name="Grille pilotage" sheetId="1" r:id="rId1"/>
    <sheet name="Résultats synthétiques" sheetId="2" r:id="rId2"/>
  </sheets>
  <calcPr calcId="162913"/>
</workbook>
</file>

<file path=xl/calcChain.xml><?xml version="1.0" encoding="utf-8"?>
<calcChain xmlns="http://schemas.openxmlformats.org/spreadsheetml/2006/main">
  <c r="C16" i="2" l="1"/>
  <c r="D43" i="2" l="1"/>
  <c r="D42" i="2"/>
  <c r="C41" i="2"/>
  <c r="C40" i="2"/>
  <c r="D39" i="2"/>
  <c r="D38" i="2"/>
  <c r="D37" i="2"/>
  <c r="E23" i="2" l="1"/>
  <c r="E22" i="2"/>
  <c r="E21" i="2"/>
  <c r="E20" i="2"/>
  <c r="E19" i="2"/>
  <c r="E18" i="2"/>
  <c r="D26" i="2"/>
  <c r="E26" i="2"/>
  <c r="D23" i="2"/>
  <c r="K31" i="1"/>
  <c r="D59" i="2"/>
  <c r="D13" i="2"/>
  <c r="D12" i="2"/>
  <c r="C30" i="2"/>
  <c r="C14" i="2"/>
  <c r="C8" i="2"/>
  <c r="C58" i="2"/>
  <c r="F26" i="2" l="1"/>
  <c r="E24" i="2"/>
  <c r="L31" i="1"/>
  <c r="A4" i="2" l="1"/>
  <c r="D57" i="2"/>
  <c r="D56" i="2"/>
  <c r="D55" i="2"/>
  <c r="D54" i="2"/>
  <c r="D53" i="2"/>
  <c r="D49" i="2"/>
  <c r="D52" i="2"/>
  <c r="D51" i="2"/>
  <c r="D50" i="2"/>
  <c r="D48" i="2"/>
  <c r="D36" i="2"/>
  <c r="D35" i="2"/>
  <c r="D34" i="2"/>
  <c r="D33" i="2"/>
  <c r="D29" i="2"/>
  <c r="D28" i="2"/>
  <c r="D27" i="2"/>
  <c r="D22" i="2"/>
  <c r="D21" i="2"/>
  <c r="D20" i="2"/>
  <c r="D19" i="2"/>
  <c r="D18" i="2"/>
  <c r="D15" i="2"/>
  <c r="D11" i="2"/>
  <c r="D10" i="2"/>
  <c r="D9" i="2"/>
  <c r="C7" i="2"/>
  <c r="D24" i="2" l="1"/>
  <c r="C45" i="2"/>
  <c r="C46" i="2"/>
  <c r="C47" i="2"/>
  <c r="C44" i="2"/>
  <c r="C32" i="2"/>
  <c r="C31" i="2"/>
  <c r="K37" i="1" l="1"/>
  <c r="F27" i="2" s="1"/>
  <c r="K14" i="1"/>
  <c r="F9" i="2" s="1"/>
</calcChain>
</file>

<file path=xl/sharedStrings.xml><?xml version="1.0" encoding="utf-8"?>
<sst xmlns="http://schemas.openxmlformats.org/spreadsheetml/2006/main" count="304" uniqueCount="232">
  <si>
    <t>Lignes directrices (LD)</t>
  </si>
  <si>
    <t>Indicateurs politiques</t>
  </si>
  <si>
    <t>Qualitatif</t>
  </si>
  <si>
    <t>Quantitatif</t>
  </si>
  <si>
    <t>X</t>
  </si>
  <si>
    <t>Qualitatif : atteinte de la cible</t>
  </si>
  <si>
    <t>bon</t>
  </si>
  <si>
    <t>moyen</t>
  </si>
  <si>
    <t>faible</t>
  </si>
  <si>
    <r>
      <rPr>
        <b/>
        <sz val="11"/>
        <color theme="1"/>
        <rFont val="Calibri"/>
        <family val="2"/>
        <scheme val="minor"/>
      </rPr>
      <t xml:space="preserve">LD 1 </t>
    </r>
    <r>
      <rPr>
        <sz val="11"/>
        <color theme="1"/>
        <rFont val="Calibri"/>
        <family val="2"/>
        <scheme val="minor"/>
      </rPr>
      <t>: Mettre en place une structure de gouvernance et de coordination et impliquer la multiplicité des acteurs</t>
    </r>
  </si>
  <si>
    <r>
      <rPr>
        <b/>
        <sz val="11"/>
        <color theme="1"/>
        <rFont val="Calibri"/>
        <family val="2"/>
        <scheme val="minor"/>
      </rPr>
      <t xml:space="preserve">LD 3 </t>
    </r>
    <r>
      <rPr>
        <sz val="11"/>
        <color theme="1"/>
        <rFont val="Calibri"/>
        <family val="2"/>
        <scheme val="minor"/>
      </rPr>
      <t>: Travailler en priorité sur la ville existante et proposer une densité adaptée pour lutter contre l'étalement urbain (choix de localisation adapté)</t>
    </r>
  </si>
  <si>
    <r>
      <rPr>
        <b/>
        <sz val="11"/>
        <color theme="1"/>
        <rFont val="Calibri"/>
        <family val="2"/>
        <scheme val="minor"/>
      </rPr>
      <t>LD 6</t>
    </r>
    <r>
      <rPr>
        <sz val="11"/>
        <color theme="1"/>
        <rFont val="Calibri"/>
        <family val="2"/>
        <scheme val="minor"/>
      </rPr>
      <t xml:space="preserve"> : Inscrire le quartier dans la dynamique du tissu économique local (mixité fonctionnelle)</t>
    </r>
  </si>
  <si>
    <r>
      <rPr>
        <b/>
        <sz val="11"/>
        <color theme="1"/>
        <rFont val="Calibri"/>
        <family val="2"/>
        <scheme val="minor"/>
      </rPr>
      <t>LD 7</t>
    </r>
    <r>
      <rPr>
        <sz val="11"/>
        <color theme="1"/>
        <rFont val="Calibri"/>
        <family val="2"/>
        <scheme val="minor"/>
      </rPr>
      <t xml:space="preserve"> : Favoriser les interconnexions à l'intérieur et vers l'extérieur du quartier (proximité, accessibilité et mobilité)</t>
    </r>
  </si>
  <si>
    <t>Un mode de participation adapté à la taille du projet est mis en place afin de permettre la plus grande concertation possible et un partenariat équilibré entre acteurs publics et privés.</t>
  </si>
  <si>
    <t>Les acteurs sont impliqués en vue d'une cogestion du quartier.</t>
  </si>
  <si>
    <t>Un plan de financement est établi et le rendement du capital est assuré par une stratégie à long terme (plus de 30 ans) intégrant les coûts sur l'ensemble du cycle de vie du projet (frais financiers, coûts d'exploitation et d'entretien, coûts de rénovation, etc.).</t>
  </si>
  <si>
    <t>Les surfaces à construire sont planifiées de manière à limiter le mitage du territoire. La réactivation de friches industrielles et/ou la réhabilitation-réaffectation de bâtiments existants sont priorisées. Le pourcentage visé du ratio entre la surface du quartier sur des espaces naturels et agricoles et la surface totale du quartier devrait être proche de 0.</t>
  </si>
  <si>
    <t>Le quartier intègre une mixité fonctionnelle (logements, emplois, commerces, etc.) de manière à le vivifier sur une plage horaire étendue.</t>
  </si>
  <si>
    <t>Les cheminements piétonniers sont en suffisance, exempts d'obstacles, continus et correctement connectés à ceux des quartiers adjacents.</t>
  </si>
  <si>
    <t>Les pistes cyclables sont en suffisance, continues et correctement connectées à celles des quartiers adjacents.</t>
  </si>
  <si>
    <t>L'emprise au sol des places de stationnement et de leurs accès est optimisée de façon à encourager la mobilité douce et le recours aux transports en commun, tout en répondant aux besoins des habitants et des commerces.</t>
  </si>
  <si>
    <t>Le quartier est connecté aux différents pôles d'attractivité de la ville (centre-ville, gare, université, etc.) grâce à des transports publics performants (à proximité des logements et commerces - max. 500m, durée de parcours max. 30 min, fréquence des transports publics, etc.)</t>
  </si>
  <si>
    <t>Le potentiel en énergies renouvelables (électricité et/ou chaleur) présentes sur le site est évalué et optimisé. Des études de faisabilité permettent d'identifier la compatibilité qu'offre le site vis-à-vis de celles-ci (bois et poussières fines, sol et géothermie, etc.) et toutes les infrastructures permettant d'en optimiser l'usage sont prévues.</t>
  </si>
  <si>
    <t>Créer les conditions préalables pour la conservation de la biodiversité. Les espaces perméables et surfaces vertes doivent représenter au moins 50% de la surface totale du projet. Toutes les surfaces qui ne sont pas étanches et que l'on peut végétaliser - les plans d'eau, naturels ou artificiels, aménagés en biotopes en font partie - par contre, les chemins et les places recouverts de matériaux permettant l'infiltration, comme les grilles à gazon et le gravier, en sont exclus. Les toitures végétalisées, ainsi que les surfaces vertes recouvrant des constructions souterraines, ne comptent que pour moitié.</t>
  </si>
  <si>
    <t>L'implantation des points de collecte et le type de containers sont définis de manière à optimiser le tri sélectif des déchets. Les points de collecte sont compatibles avec la politique communale (catégories triées, accessibilité poids lourds ...), faciles d'accès pour la majorité des usagers et n'incommodent pas le voisinage (bruit, odeurs).</t>
  </si>
  <si>
    <t>Les sources d'approvisionnement en eau, son épuration et sa revalorisation (en qualité et en quantité) sont identifiées et leur adéquation avec le développement du projet à long terme est vérifiée. Les solutions en circuit fermé sont priorisées (réduction des besoins en eau douce, recyclage des eaux grises, traitement in situ des eaux usées, infiltration des eaux claires, etc.).</t>
  </si>
  <si>
    <t>S’assurer que le projet respecte les différentes normes en vigueur relatives à la protection contre les nuisances et la pollution (air, bruit, rayonnement, sol) et les dangers (risques majeurs, nature).</t>
  </si>
  <si>
    <t>Indicateurs techniques de référence</t>
  </si>
  <si>
    <r>
      <rPr>
        <b/>
        <sz val="11"/>
        <color rgb="FF00B0F0"/>
        <rFont val="Calibri"/>
        <family val="2"/>
        <scheme val="minor"/>
      </rPr>
      <t>QD</t>
    </r>
    <r>
      <rPr>
        <sz val="11"/>
        <color rgb="FF00B0F0"/>
        <rFont val="Calibri"/>
        <family val="2"/>
        <scheme val="minor"/>
      </rPr>
      <t xml:space="preserve"> : Participation (identique)
</t>
    </r>
    <r>
      <rPr>
        <b/>
        <sz val="11"/>
        <color rgb="FF00B0F0"/>
        <rFont val="Calibri"/>
        <family val="2"/>
        <scheme val="minor"/>
      </rPr>
      <t>LEQ</t>
    </r>
    <r>
      <rPr>
        <sz val="11"/>
        <color rgb="FF00B0F0"/>
        <rFont val="Calibri"/>
        <family val="2"/>
        <scheme val="minor"/>
      </rPr>
      <t xml:space="preserve"> : Qualité de la gouvernance du projet (analyse)</t>
    </r>
  </si>
  <si>
    <r>
      <rPr>
        <b/>
        <sz val="11"/>
        <color rgb="FF00B0F0"/>
        <rFont val="Calibri"/>
        <family val="2"/>
        <scheme val="minor"/>
      </rPr>
      <t>QD</t>
    </r>
    <r>
      <rPr>
        <sz val="11"/>
        <color rgb="FF00B0F0"/>
        <rFont val="Calibri"/>
        <family val="2"/>
        <scheme val="minor"/>
      </rPr>
      <t xml:space="preserve"> : Cogestion d’un quartier (identique)
</t>
    </r>
    <r>
      <rPr>
        <b/>
        <sz val="11"/>
        <color rgb="FF00B0F0"/>
        <rFont val="Calibri"/>
        <family val="2"/>
        <scheme val="minor"/>
      </rPr>
      <t>LEQ</t>
    </r>
    <r>
      <rPr>
        <sz val="11"/>
        <color rgb="FF00B0F0"/>
        <rFont val="Calibri"/>
        <family val="2"/>
        <scheme val="minor"/>
      </rPr>
      <t xml:space="preserve"> : Qualité de la gouvernance du projet (analyse)</t>
    </r>
  </si>
  <si>
    <r>
      <rPr>
        <b/>
        <sz val="11"/>
        <color rgb="FF7030A0"/>
        <rFont val="Calibri"/>
        <family val="2"/>
        <scheme val="minor"/>
      </rPr>
      <t>QD</t>
    </r>
    <r>
      <rPr>
        <sz val="11"/>
        <color rgb="FF7030A0"/>
        <rFont val="Calibri"/>
        <family val="2"/>
        <scheme val="minor"/>
      </rPr>
      <t xml:space="preserve"> : Diversité des financements (analyse)
</t>
    </r>
    <r>
      <rPr>
        <b/>
        <sz val="11"/>
        <color rgb="FF7030A0"/>
        <rFont val="Calibri"/>
        <family val="2"/>
        <scheme val="minor"/>
      </rPr>
      <t>LEQ</t>
    </r>
    <r>
      <rPr>
        <sz val="11"/>
        <color rgb="FF7030A0"/>
        <rFont val="Calibri"/>
        <family val="2"/>
        <scheme val="minor"/>
      </rPr>
      <t xml:space="preserve"> : Faisabilité financière (analyse)</t>
    </r>
  </si>
  <si>
    <r>
      <rPr>
        <b/>
        <sz val="11"/>
        <color rgb="FF7030A0"/>
        <rFont val="Calibri"/>
        <family val="2"/>
        <scheme val="minor"/>
      </rPr>
      <t>QD</t>
    </r>
    <r>
      <rPr>
        <sz val="11"/>
        <color rgb="FF7030A0"/>
        <rFont val="Calibri"/>
        <family val="2"/>
        <scheme val="minor"/>
      </rPr>
      <t xml:space="preserve"> : Mitage du territoire (analyse)
</t>
    </r>
    <r>
      <rPr>
        <b/>
        <sz val="11"/>
        <color rgb="FF7030A0"/>
        <rFont val="Calibri"/>
        <family val="2"/>
        <scheme val="minor"/>
      </rPr>
      <t>LEQ</t>
    </r>
    <r>
      <rPr>
        <sz val="11"/>
        <color rgb="FF7030A0"/>
        <rFont val="Calibri"/>
        <family val="2"/>
        <scheme val="minor"/>
      </rPr>
      <t xml:space="preserve"> : % de l’éco-quartier en extension urbaine (identique)</t>
    </r>
  </si>
  <si>
    <r>
      <rPr>
        <b/>
        <sz val="11"/>
        <color rgb="FF7030A0"/>
        <rFont val="Calibri"/>
        <family val="2"/>
        <scheme val="minor"/>
      </rPr>
      <t>QD</t>
    </r>
    <r>
      <rPr>
        <sz val="11"/>
        <color rgb="FF7030A0"/>
        <rFont val="Calibri"/>
        <family val="2"/>
        <scheme val="minor"/>
      </rPr>
      <t xml:space="preserve"> : Diversité des standards (analyse)
</t>
    </r>
    <r>
      <rPr>
        <b/>
        <sz val="11"/>
        <color rgb="FF7030A0"/>
        <rFont val="Calibri"/>
        <family val="2"/>
        <scheme val="minor"/>
      </rPr>
      <t>LEQ</t>
    </r>
    <r>
      <rPr>
        <sz val="11"/>
        <color rgb="FF7030A0"/>
        <rFont val="Calibri"/>
        <family val="2"/>
        <scheme val="minor"/>
      </rPr>
      <t xml:space="preserve"> : Mixité et pourcentage de logements sociaux (analyse)</t>
    </r>
  </si>
  <si>
    <r>
      <rPr>
        <b/>
        <sz val="11"/>
        <color rgb="FF7030A0"/>
        <rFont val="Calibri"/>
        <family val="2"/>
        <scheme val="minor"/>
      </rPr>
      <t>QD</t>
    </r>
    <r>
      <rPr>
        <sz val="11"/>
        <color rgb="FF7030A0"/>
        <rFont val="Calibri"/>
        <family val="2"/>
        <scheme val="minor"/>
      </rPr>
      <t xml:space="preserve"> : Equilibre emploi / logement et mixité fonctionnelle (analyse)
</t>
    </r>
    <r>
      <rPr>
        <b/>
        <sz val="11"/>
        <color rgb="FF7030A0"/>
        <rFont val="Calibri"/>
        <family val="2"/>
        <scheme val="minor"/>
      </rPr>
      <t>LEQ</t>
    </r>
    <r>
      <rPr>
        <sz val="11"/>
        <color rgb="FF7030A0"/>
        <rFont val="Calibri"/>
        <family val="2"/>
        <scheme val="minor"/>
      </rPr>
      <t xml:space="preserve"> : Indicateurs de mixité fonctionnelle (bureaux, services et commerces, autres activités) (analyse)</t>
    </r>
  </si>
  <si>
    <r>
      <rPr>
        <b/>
        <sz val="11"/>
        <color rgb="FF00B0F0"/>
        <rFont val="Calibri"/>
        <family val="2"/>
        <scheme val="minor"/>
      </rPr>
      <t>QD</t>
    </r>
    <r>
      <rPr>
        <sz val="11"/>
        <color rgb="FF00B0F0"/>
        <rFont val="Calibri"/>
        <family val="2"/>
        <scheme val="minor"/>
      </rPr>
      <t xml:space="preserve"> : Maillage du réseau piétonnier (analyse)
</t>
    </r>
    <r>
      <rPr>
        <b/>
        <sz val="11"/>
        <color rgb="FF00B0F0"/>
        <rFont val="Calibri"/>
        <family val="2"/>
        <scheme val="minor"/>
      </rPr>
      <t>LEQ</t>
    </r>
    <r>
      <rPr>
        <sz val="11"/>
        <color rgb="FF00B0F0"/>
        <rFont val="Calibri"/>
        <family val="2"/>
        <scheme val="minor"/>
      </rPr>
      <t xml:space="preserve"> : Qualité des circulations douces (analyse)</t>
    </r>
  </si>
  <si>
    <r>
      <rPr>
        <b/>
        <sz val="11"/>
        <color rgb="FF00B0F0"/>
        <rFont val="Calibri"/>
        <family val="2"/>
        <scheme val="minor"/>
      </rPr>
      <t>QD</t>
    </r>
    <r>
      <rPr>
        <sz val="11"/>
        <color rgb="FF00B0F0"/>
        <rFont val="Calibri"/>
        <family val="2"/>
        <scheme val="minor"/>
      </rPr>
      <t xml:space="preserve"> : Maillage des pistes cyclables (analyse)
</t>
    </r>
    <r>
      <rPr>
        <b/>
        <sz val="11"/>
        <color rgb="FF00B0F0"/>
        <rFont val="Calibri"/>
        <family val="2"/>
        <scheme val="minor"/>
      </rPr>
      <t>LEQ</t>
    </r>
    <r>
      <rPr>
        <sz val="11"/>
        <color rgb="FF00B0F0"/>
        <rFont val="Calibri"/>
        <family val="2"/>
        <scheme val="minor"/>
      </rPr>
      <t xml:space="preserve"> : Qualité des circulations douces (analyse)</t>
    </r>
  </si>
  <si>
    <r>
      <rPr>
        <b/>
        <sz val="11"/>
        <color rgb="FF7030A0"/>
        <rFont val="Calibri"/>
        <family val="2"/>
        <scheme val="minor"/>
      </rPr>
      <t>QD</t>
    </r>
    <r>
      <rPr>
        <sz val="11"/>
        <color rgb="FF7030A0"/>
        <rFont val="Calibri"/>
        <family val="2"/>
        <scheme val="minor"/>
      </rPr>
      <t xml:space="preserve"> : Connexion aux pôles d'attractivité (analyse)
</t>
    </r>
    <r>
      <rPr>
        <b/>
        <sz val="11"/>
        <color rgb="FF7030A0"/>
        <rFont val="Calibri"/>
        <family val="2"/>
        <scheme val="minor"/>
      </rPr>
      <t>LEQ</t>
    </r>
    <r>
      <rPr>
        <sz val="11"/>
        <color rgb="FF7030A0"/>
        <rFont val="Calibri"/>
        <family val="2"/>
        <scheme val="minor"/>
      </rPr>
      <t xml:space="preserve"> : Accès à un transport collectif efficace (analyse)</t>
    </r>
  </si>
  <si>
    <r>
      <rPr>
        <b/>
        <sz val="11"/>
        <color rgb="FF7030A0"/>
        <rFont val="Calibri"/>
        <family val="2"/>
        <scheme val="minor"/>
      </rPr>
      <t>QD</t>
    </r>
    <r>
      <rPr>
        <sz val="11"/>
        <color rgb="FF7030A0"/>
        <rFont val="Calibri"/>
        <family val="2"/>
        <scheme val="minor"/>
      </rPr>
      <t xml:space="preserve"> : Surfaces vertes (identique)
</t>
    </r>
    <r>
      <rPr>
        <b/>
        <sz val="11"/>
        <color rgb="FF7030A0"/>
        <rFont val="Calibri"/>
        <family val="2"/>
        <scheme val="minor"/>
      </rPr>
      <t>LEQ</t>
    </r>
    <r>
      <rPr>
        <sz val="11"/>
        <color rgb="FF7030A0"/>
        <rFont val="Calibri"/>
        <family val="2"/>
        <scheme val="minor"/>
      </rPr>
      <t xml:space="preserve"> : Indicateur de surfaces végétalisées, pourcentage de surfaces végétalisées (identique)</t>
    </r>
  </si>
  <si>
    <r>
      <rPr>
        <b/>
        <sz val="11"/>
        <color rgb="FF7030A0"/>
        <rFont val="Calibri"/>
        <family val="2"/>
        <scheme val="minor"/>
      </rPr>
      <t>QD</t>
    </r>
    <r>
      <rPr>
        <sz val="11"/>
        <color rgb="FF7030A0"/>
        <rFont val="Calibri"/>
        <family val="2"/>
        <scheme val="minor"/>
      </rPr>
      <t xml:space="preserve"> : Eco-points (implantation et type) (identique)
</t>
    </r>
    <r>
      <rPr>
        <b/>
        <sz val="11"/>
        <color rgb="FF7030A0"/>
        <rFont val="Calibri"/>
        <family val="2"/>
        <scheme val="minor"/>
      </rPr>
      <t>LEQ</t>
    </r>
    <r>
      <rPr>
        <sz val="11"/>
        <color rgb="FF7030A0"/>
        <rFont val="Calibri"/>
        <family val="2"/>
        <scheme val="minor"/>
      </rPr>
      <t xml:space="preserve"> : Valorisation des déchets ménagers et de chantier (comment l’éco-quartier facilite-t-il le tri, le recyclage et la valorisation des déchets ménagers et de chantier ?) (analyse)</t>
    </r>
  </si>
  <si>
    <r>
      <rPr>
        <b/>
        <sz val="11"/>
        <color rgb="FF7030A0"/>
        <rFont val="Calibri"/>
        <family val="2"/>
        <scheme val="minor"/>
      </rPr>
      <t>QD</t>
    </r>
    <r>
      <rPr>
        <sz val="11"/>
        <color rgb="FF7030A0"/>
        <rFont val="Calibri"/>
        <family val="2"/>
        <scheme val="minor"/>
      </rPr>
      <t xml:space="preserve"> : Cycle de l’eau (analyse)
</t>
    </r>
    <r>
      <rPr>
        <b/>
        <sz val="11"/>
        <color rgb="FF7030A0"/>
        <rFont val="Calibri"/>
        <family val="2"/>
        <scheme val="minor"/>
      </rPr>
      <t>LEQ</t>
    </r>
    <r>
      <rPr>
        <sz val="11"/>
        <color rgb="FF7030A0"/>
        <rFont val="Calibri"/>
        <family val="2"/>
        <scheme val="minor"/>
      </rPr>
      <t xml:space="preserve"> : Qualité de la gestion intégrée de l’eau (analyse)</t>
    </r>
  </si>
  <si>
    <r>
      <rPr>
        <b/>
        <sz val="11"/>
        <color rgb="FF7030A0"/>
        <rFont val="Calibri"/>
        <family val="2"/>
        <scheme val="minor"/>
      </rPr>
      <t>QD</t>
    </r>
    <r>
      <rPr>
        <sz val="11"/>
        <color rgb="FF7030A0"/>
        <rFont val="Calibri"/>
        <family val="2"/>
        <scheme val="minor"/>
      </rPr>
      <t xml:space="preserve"> : Degré de nuisance extérieur dans l’espace extérieur privé (quartier) / Rayonnement ionisant / Analyse de pollution du sol / Analyse des risques et des dangers naturels / Qualité de l’air extérieur / Infiltration / analyse des risques liés au radon (analyse)
</t>
    </r>
    <r>
      <rPr>
        <b/>
        <sz val="11"/>
        <color rgb="FF7030A0"/>
        <rFont val="Calibri"/>
        <family val="2"/>
        <scheme val="minor"/>
      </rPr>
      <t>LEQ</t>
    </r>
    <r>
      <rPr>
        <sz val="11"/>
        <color rgb="FF7030A0"/>
        <rFont val="Calibri"/>
        <family val="2"/>
        <scheme val="minor"/>
      </rPr>
      <t xml:space="preserve"> : Qualité du diagnostic / prévention des risques (analyse)</t>
    </r>
  </si>
  <si>
    <r>
      <t xml:space="preserve">Implication des acteurs durant le projet
</t>
    </r>
    <r>
      <rPr>
        <u/>
        <sz val="11"/>
        <color rgb="FF00B0F0"/>
        <rFont val="Calibri"/>
        <family val="2"/>
        <scheme val="minor"/>
      </rPr>
      <t>Indicateur</t>
    </r>
    <r>
      <rPr>
        <sz val="11"/>
        <color rgb="FF00B0F0"/>
        <rFont val="Calibri"/>
        <family val="2"/>
        <scheme val="minor"/>
      </rPr>
      <t xml:space="preserve"> : Mode d’implication des acteurs en fonction du public cible et du type d’implication (information, consultation, concertation, négociation ou partenariat durant le projet).</t>
    </r>
  </si>
  <si>
    <r>
      <t xml:space="preserve">Implication des acteurs dans la gestion du quartier
</t>
    </r>
    <r>
      <rPr>
        <u/>
        <sz val="11"/>
        <color rgb="FF00B0F0"/>
        <rFont val="Calibri"/>
        <family val="2"/>
        <scheme val="minor"/>
      </rPr>
      <t>Indicateur</t>
    </r>
    <r>
      <rPr>
        <sz val="11"/>
        <color rgb="FF00B0F0"/>
        <rFont val="Calibri"/>
        <family val="2"/>
        <scheme val="minor"/>
      </rPr>
      <t xml:space="preserve"> : Mode d’implication des (futurs) usagers (information, consultation, concertation, négociation ou cogestion durant l'exploitation du quartier).</t>
    </r>
  </si>
  <si>
    <r>
      <t xml:space="preserve">Plan de financement
</t>
    </r>
    <r>
      <rPr>
        <u/>
        <sz val="11"/>
        <color rgb="FF00B0F0"/>
        <rFont val="Calibri"/>
        <family val="2"/>
        <scheme val="minor"/>
      </rPr>
      <t>Indicateur</t>
    </r>
    <r>
      <rPr>
        <b/>
        <sz val="11"/>
        <color rgb="FF00B0F0"/>
        <rFont val="Calibri"/>
        <family val="2"/>
        <scheme val="minor"/>
      </rPr>
      <t xml:space="preserve"> </t>
    </r>
    <r>
      <rPr>
        <sz val="11"/>
        <color rgb="FF00B0F0"/>
        <rFont val="Calibri"/>
        <family val="2"/>
        <scheme val="minor"/>
      </rPr>
      <t>: Indice de satisfaction du plan de financement du service financier de la/des collectivité(s) publique(s) concernée(s) en prenant en compte le rendement du capital investi.</t>
    </r>
  </si>
  <si>
    <r>
      <t xml:space="preserve">Mitage du territoire (limitation de l'étalement urbain)
</t>
    </r>
    <r>
      <rPr>
        <u/>
        <sz val="11"/>
        <color rgb="FF7030A0"/>
        <rFont val="Calibri"/>
        <family val="2"/>
        <scheme val="minor"/>
      </rPr>
      <t>Indicateur</t>
    </r>
    <r>
      <rPr>
        <sz val="11"/>
        <color rgb="FF7030A0"/>
        <rFont val="Calibri"/>
        <family val="2"/>
        <scheme val="minor"/>
      </rPr>
      <t xml:space="preserve"> : Pourcentage du ratio entre la surface du quartier sur des espaces naturels et agricoles en ha et la surface totale du quartier.</t>
    </r>
  </si>
  <si>
    <r>
      <t xml:space="preserve">Mixité fonctionnelle
</t>
    </r>
    <r>
      <rPr>
        <u/>
        <sz val="11"/>
        <color rgb="FF7030A0"/>
        <rFont val="Calibri"/>
        <family val="2"/>
        <scheme val="minor"/>
      </rPr>
      <t>Indicateur</t>
    </r>
    <r>
      <rPr>
        <sz val="11"/>
        <color rgb="FF7030A0"/>
        <rFont val="Calibri"/>
        <family val="2"/>
        <scheme val="minor"/>
      </rPr>
      <t xml:space="preserve"> : Pourcentage de bâtiments affectés pour le logement, les emplois, les commerces, etc.</t>
    </r>
  </si>
  <si>
    <r>
      <t xml:space="preserve">Maillage des pistes cyclables
</t>
    </r>
    <r>
      <rPr>
        <u/>
        <sz val="11"/>
        <color rgb="FF00B0F0"/>
        <rFont val="Calibri"/>
        <family val="2"/>
        <scheme val="minor"/>
      </rPr>
      <t>Indicateur</t>
    </r>
    <r>
      <rPr>
        <sz val="11"/>
        <color rgb="FF00B0F0"/>
        <rFont val="Calibri"/>
        <family val="2"/>
        <scheme val="minor"/>
      </rPr>
      <t xml:space="preserve"> : Indice de satisfaction du plan des pistes cyclables du point de vue d’une organisation défendant les cyclistes ou d’un panel d’usagers.</t>
    </r>
  </si>
  <si>
    <r>
      <t xml:space="preserve">Implantation des places de stationnement
</t>
    </r>
    <r>
      <rPr>
        <u/>
        <sz val="11"/>
        <color rgb="FF7030A0"/>
        <rFont val="Calibri"/>
        <family val="2"/>
        <scheme val="minor"/>
      </rPr>
      <t>Indicateur</t>
    </r>
    <r>
      <rPr>
        <b/>
        <sz val="11"/>
        <color rgb="FF7030A0"/>
        <rFont val="Calibri"/>
        <family val="2"/>
        <scheme val="minor"/>
      </rPr>
      <t xml:space="preserve"> </t>
    </r>
    <r>
      <rPr>
        <sz val="11"/>
        <color rgb="FF7030A0"/>
        <rFont val="Calibri"/>
        <family val="2"/>
        <scheme val="minor"/>
      </rPr>
      <t>: Nombre de places de stationnement par habitant / place de travail (projeté, en exploitation).</t>
    </r>
  </si>
  <si>
    <r>
      <t xml:space="preserve">Performance des transports publics à atteindre les pôles d'attractivité
</t>
    </r>
    <r>
      <rPr>
        <u/>
        <sz val="11"/>
        <color rgb="FF7030A0"/>
        <rFont val="Calibri"/>
        <family val="2"/>
        <scheme val="minor"/>
      </rPr>
      <t>Indicateur</t>
    </r>
    <r>
      <rPr>
        <b/>
        <sz val="11"/>
        <color rgb="FF7030A0"/>
        <rFont val="Calibri"/>
        <family val="2"/>
        <scheme val="minor"/>
      </rPr>
      <t xml:space="preserve"> </t>
    </r>
    <r>
      <rPr>
        <sz val="11"/>
        <color rgb="FF7030A0"/>
        <rFont val="Calibri"/>
        <family val="2"/>
        <scheme val="minor"/>
      </rPr>
      <t>: Temps moyen de connexion aux pôles d'attractivité.</t>
    </r>
  </si>
  <si>
    <r>
      <t xml:space="preserve">Surfaces vertes
</t>
    </r>
    <r>
      <rPr>
        <u/>
        <sz val="11"/>
        <color rgb="FF7030A0"/>
        <rFont val="Calibri"/>
        <family val="2"/>
        <scheme val="minor"/>
      </rPr>
      <t>Indicateur</t>
    </r>
    <r>
      <rPr>
        <b/>
        <sz val="11"/>
        <color rgb="FF7030A0"/>
        <rFont val="Calibri"/>
        <family val="2"/>
        <scheme val="minor"/>
      </rPr>
      <t xml:space="preserve"> </t>
    </r>
    <r>
      <rPr>
        <sz val="11"/>
        <color rgb="FF7030A0"/>
        <rFont val="Calibri"/>
        <family val="2"/>
        <scheme val="minor"/>
      </rPr>
      <t>: Ratio entre les surfaces vertes de qualité et favorisant les espèces indigènes (dont toitures) et la surface du périmètre.</t>
    </r>
  </si>
  <si>
    <r>
      <t xml:space="preserve">Eco-points
</t>
    </r>
    <r>
      <rPr>
        <u/>
        <sz val="11"/>
        <color rgb="FF7030A0"/>
        <rFont val="Calibri"/>
        <family val="2"/>
        <scheme val="minor"/>
      </rPr>
      <t>Indicateur</t>
    </r>
    <r>
      <rPr>
        <b/>
        <sz val="11"/>
        <color rgb="FF7030A0"/>
        <rFont val="Calibri"/>
        <family val="2"/>
        <scheme val="minor"/>
      </rPr>
      <t xml:space="preserve"> </t>
    </r>
    <r>
      <rPr>
        <sz val="11"/>
        <color rgb="FF7030A0"/>
        <rFont val="Calibri"/>
        <family val="2"/>
        <scheme val="minor"/>
      </rPr>
      <t>: Nombre par type d'éco-points.</t>
    </r>
  </si>
  <si>
    <r>
      <t xml:space="preserve">Gestion intégrée de l'eau
</t>
    </r>
    <r>
      <rPr>
        <u/>
        <sz val="11"/>
        <color rgb="FF7030A0"/>
        <rFont val="Calibri"/>
        <family val="2"/>
        <scheme val="minor"/>
      </rPr>
      <t>Indicateur</t>
    </r>
    <r>
      <rPr>
        <sz val="11"/>
        <color rgb="FF7030A0"/>
        <rFont val="Calibri"/>
        <family val="2"/>
        <scheme val="minor"/>
      </rPr>
      <t xml:space="preserve"> : Part de l’eau produite en circuit fermé.</t>
    </r>
  </si>
  <si>
    <r>
      <t xml:space="preserve">Respect des normes légales en matière de protection contre les nuisances, la pollution (air, bruit, rayonnement, sol) et les dangers (risques majeurs, nature)
</t>
    </r>
    <r>
      <rPr>
        <u/>
        <sz val="11"/>
        <color rgb="FF7030A0"/>
        <rFont val="Calibri"/>
        <family val="2"/>
        <scheme val="minor"/>
      </rPr>
      <t>Indicateur</t>
    </r>
    <r>
      <rPr>
        <sz val="11"/>
        <color rgb="FF7030A0"/>
        <rFont val="Calibri"/>
        <family val="2"/>
        <scheme val="minor"/>
      </rPr>
      <t xml:space="preserve"> : Nombre de bases légales environnementales non respectées / nombre de bases légales environnementales applicables au projet.</t>
    </r>
  </si>
  <si>
    <t xml:space="preserve">Nom du projet :  </t>
  </si>
  <si>
    <t>Adresse :</t>
  </si>
  <si>
    <t>Commune :</t>
  </si>
  <si>
    <t>chauffage</t>
  </si>
  <si>
    <t>eau chaude</t>
  </si>
  <si>
    <t>climatisation</t>
  </si>
  <si>
    <t>électricité</t>
  </si>
  <si>
    <t>Total :</t>
  </si>
  <si>
    <t>% PPE :</t>
  </si>
  <si>
    <t>% coopératives :</t>
  </si>
  <si>
    <t>% logements subventionnés :</t>
  </si>
  <si>
    <t>% appartements protégés :</t>
  </si>
  <si>
    <t>% logements étudiants :</t>
  </si>
  <si>
    <t>% public :</t>
  </si>
  <si>
    <t>% privé :</t>
  </si>
  <si>
    <t>% coopératif :</t>
  </si>
  <si>
    <t>% emplois :</t>
  </si>
  <si>
    <t>% commerces :</t>
  </si>
  <si>
    <t>Nbre verre :</t>
  </si>
  <si>
    <t>Nbre alu :</t>
  </si>
  <si>
    <t>Nbre PET :</t>
  </si>
  <si>
    <t>Nbre huiles :</t>
  </si>
  <si>
    <t>Nbre papier :</t>
  </si>
  <si>
    <t>Nbre compost :</t>
  </si>
  <si>
    <t>Nbre autres :</t>
  </si>
  <si>
    <r>
      <rPr>
        <b/>
        <sz val="11"/>
        <color rgb="FF7030A0"/>
        <rFont val="Calibri"/>
        <family val="2"/>
        <scheme val="minor"/>
      </rPr>
      <t>QD</t>
    </r>
    <r>
      <rPr>
        <sz val="11"/>
        <color rgb="FF7030A0"/>
        <rFont val="Calibri"/>
        <family val="2"/>
        <scheme val="minor"/>
      </rPr>
      <t xml:space="preserve"> : Implantation des places de stationnement (analyse)
</t>
    </r>
    <r>
      <rPr>
        <b/>
        <sz val="11"/>
        <color rgb="FF7030A0"/>
        <rFont val="Calibri"/>
        <family val="2"/>
        <scheme val="minor"/>
      </rPr>
      <t>LEQ</t>
    </r>
    <r>
      <rPr>
        <sz val="11"/>
        <color rgb="FF7030A0"/>
        <rFont val="Calibri"/>
        <family val="2"/>
        <scheme val="minor"/>
      </rPr>
      <t xml:space="preserve"> : Indicateur de stationnement «nombre de places par logement» et place de la voiture (analyse)</t>
    </r>
  </si>
  <si>
    <t>Commentaires (C :)</t>
  </si>
  <si>
    <t>C :</t>
  </si>
  <si>
    <t>Responsable du projet :</t>
  </si>
  <si>
    <t>Recommandations pour déterminer la cible</t>
  </si>
  <si>
    <t>Nom du projet :</t>
  </si>
  <si>
    <t>LD 1 : Mettre en place une structure de gouvernance et de coordination et impliquer la multiplicité des acteurs</t>
  </si>
  <si>
    <t>LD 2 : Intégrer les aspects financiers à la démarche de projet</t>
  </si>
  <si>
    <t>LD 3 : Travailler en priorité sur la ville existante et proposer une densité adaptée pour lutter contre l'étalement urbain (choix de localisation adapté)</t>
  </si>
  <si>
    <t>LD 4 : Promouvoir une forme urbaine de haute qualité architecturale et urbanistique</t>
  </si>
  <si>
    <t>LD 6 : Inscrire le quartier dans la dynamique du tissu économique local (mixité fonctionnelle)</t>
  </si>
  <si>
    <t>LD 7 : Favoriser les interconnexions à l'intérieur et vers l'extérieur du quartier (proximité, accessibilité et mobilité)</t>
  </si>
  <si>
    <t>LD 5 : Mettre en œuvre les conditions de la mixité sociale et intergénérationnelle</t>
  </si>
  <si>
    <t>LD 8 : Mettre en œuvre un dynamisme de quartier et assurer une qualité de vie optimale (vie de quartier)</t>
  </si>
  <si>
    <t>LD 9 : Viser la sobriété énergétique et la diversification des sources au profit des énergies renouvelables et de récupération</t>
  </si>
  <si>
    <t>LD 10 : Garantir une haute qualité environnementale</t>
  </si>
  <si>
    <t>Implication des acteurs durant le projet</t>
  </si>
  <si>
    <t>Implication des acteurs dans la gestion du quartier</t>
  </si>
  <si>
    <t>Plan de financement</t>
  </si>
  <si>
    <t>Maîtrise foncière des collectivités publiques</t>
  </si>
  <si>
    <t>Mitage du territoire (limitation de l'étalement urbain)</t>
  </si>
  <si>
    <t>Diversité des standards (types d'habitats)</t>
  </si>
  <si>
    <t>Mixité fonctionnelle</t>
  </si>
  <si>
    <t>Maillage du réseau piétonnier</t>
  </si>
  <si>
    <r>
      <t xml:space="preserve">Maillage du réseau piétonnier </t>
    </r>
    <r>
      <rPr>
        <u/>
        <sz val="11"/>
        <color rgb="FF00B0F0"/>
        <rFont val="Calibri"/>
        <family val="2"/>
        <scheme val="minor"/>
      </rPr>
      <t>Indicateur</t>
    </r>
    <r>
      <rPr>
        <sz val="11"/>
        <color rgb="FF00B0F0"/>
        <rFont val="Calibri"/>
        <family val="2"/>
        <scheme val="minor"/>
      </rPr>
      <t xml:space="preserve"> : Indice de satisfaction du plan piéton du point de vue d'une organisation défendant les piétons ou d'un panel d'usagers</t>
    </r>
  </si>
  <si>
    <t>Maillage des pistes cyclables</t>
  </si>
  <si>
    <t>Implantation des places de stationnement</t>
  </si>
  <si>
    <t>Performance des transports publics à atteindre les pôles d'attractivité</t>
  </si>
  <si>
    <t>Lieux de rencontres / équipements liés au bien-vivre ensemble</t>
  </si>
  <si>
    <t>Utilisation des énergies renouvelables</t>
  </si>
  <si>
    <t>Surfaces vertes</t>
  </si>
  <si>
    <t>Eco-points</t>
  </si>
  <si>
    <t>Gestion intégrée de l'eau</t>
  </si>
  <si>
    <t>Respect des normes légales en matière de protection contre les nuisances, la pollution (air, bruit, rayonnement, sol) et les dangers (risques majeurs, nature)</t>
  </si>
  <si>
    <t>Ligne directrice (LD)</t>
  </si>
  <si>
    <t>Indicateur politique</t>
  </si>
  <si>
    <t>&lt;= Chauffage</t>
  </si>
  <si>
    <t>&lt;= Eau chaude</t>
  </si>
  <si>
    <t>&lt;= Electricité</t>
  </si>
  <si>
    <t>&lt;= Climatisation</t>
  </si>
  <si>
    <t>% logements :</t>
  </si>
  <si>
    <t>% public</t>
  </si>
  <si>
    <t>% privé</t>
  </si>
  <si>
    <t>% coopératif</t>
  </si>
  <si>
    <t>% logements</t>
  </si>
  <si>
    <t>% emplois</t>
  </si>
  <si>
    <t>% commerces</t>
  </si>
  <si>
    <t>Nbre verre</t>
  </si>
  <si>
    <t>Nbre alu</t>
  </si>
  <si>
    <t>Nbre PET</t>
  </si>
  <si>
    <t>Nbre huiles</t>
  </si>
  <si>
    <t>Nbre papier</t>
  </si>
  <si>
    <t>Nbre compost</t>
  </si>
  <si>
    <t>Nbre autres</t>
  </si>
  <si>
    <t>% PPE</t>
  </si>
  <si>
    <t>% coopératives</t>
  </si>
  <si>
    <t>% logement subv.</t>
  </si>
  <si>
    <t>% appart. protégés</t>
  </si>
  <si>
    <t>% logement étudiants</t>
  </si>
  <si>
    <r>
      <rPr>
        <b/>
        <sz val="11"/>
        <color rgb="FF00B0F0"/>
        <rFont val="Calibri"/>
        <family val="2"/>
        <scheme val="minor"/>
      </rPr>
      <t>Pour remplir les cases des indicateurs qualitatifs</t>
    </r>
    <r>
      <rPr>
        <sz val="11"/>
        <color rgb="FF00B0F0"/>
        <rFont val="Calibri"/>
        <family val="2"/>
        <scheme val="minor"/>
      </rPr>
      <t xml:space="preserve"> : mettre une</t>
    </r>
    <r>
      <rPr>
        <b/>
        <sz val="11"/>
        <color rgb="FF00B0F0"/>
        <rFont val="Calibri"/>
        <family val="2"/>
        <scheme val="minor"/>
      </rPr>
      <t xml:space="preserve"> </t>
    </r>
    <r>
      <rPr>
        <sz val="11"/>
        <rFont val="Calibri"/>
        <family val="2"/>
        <scheme val="minor"/>
      </rPr>
      <t>x</t>
    </r>
    <r>
      <rPr>
        <sz val="11"/>
        <color rgb="FF00B0F0"/>
        <rFont val="Calibri"/>
        <family val="2"/>
        <scheme val="minor"/>
      </rPr>
      <t xml:space="preserve"> dans la case correspondante (</t>
    </r>
    <r>
      <rPr>
        <b/>
        <sz val="11"/>
        <color rgb="FF00B050"/>
        <rFont val="Calibri"/>
        <family val="2"/>
        <scheme val="minor"/>
      </rPr>
      <t>bon</t>
    </r>
    <r>
      <rPr>
        <sz val="11"/>
        <color rgb="FF00B0F0"/>
        <rFont val="Calibri"/>
        <family val="2"/>
        <scheme val="minor"/>
      </rPr>
      <t xml:space="preserve">, </t>
    </r>
    <r>
      <rPr>
        <b/>
        <sz val="11"/>
        <color rgb="FFFFC000"/>
        <rFont val="Calibri"/>
        <family val="2"/>
        <scheme val="minor"/>
      </rPr>
      <t>moyen</t>
    </r>
    <r>
      <rPr>
        <sz val="11"/>
        <color rgb="FF00B0F0"/>
        <rFont val="Calibri"/>
        <family val="2"/>
        <scheme val="minor"/>
      </rPr>
      <t xml:space="preserve">, </t>
    </r>
    <r>
      <rPr>
        <b/>
        <sz val="11"/>
        <color rgb="FFFF0000"/>
        <rFont val="Calibri"/>
        <family val="2"/>
        <scheme val="minor"/>
      </rPr>
      <t>faible</t>
    </r>
    <r>
      <rPr>
        <sz val="11"/>
        <color rgb="FF00B0F0"/>
        <rFont val="Calibri"/>
        <family val="2"/>
        <scheme val="minor"/>
      </rPr>
      <t>). En cas de changement, se positionner sur la case à corriger et taper sur "Backspace". Il n'est possible de cocher qu'une seule case.</t>
    </r>
  </si>
  <si>
    <r>
      <rPr>
        <b/>
        <sz val="11"/>
        <color rgb="FF00B0F0"/>
        <rFont val="Calibri"/>
        <family val="2"/>
        <scheme val="minor"/>
      </rPr>
      <t>Indicateurs qualitatifs</t>
    </r>
    <r>
      <rPr>
        <sz val="11"/>
        <rFont val="Calibri"/>
        <family val="2"/>
        <scheme val="minor"/>
      </rPr>
      <t xml:space="preserve"> en </t>
    </r>
    <r>
      <rPr>
        <b/>
        <sz val="11"/>
        <color rgb="FF00B0F0"/>
        <rFont val="Calibri"/>
        <family val="2"/>
        <scheme val="minor"/>
      </rPr>
      <t>bleu</t>
    </r>
    <r>
      <rPr>
        <sz val="11"/>
        <rFont val="Calibri"/>
        <family val="2"/>
        <scheme val="minor"/>
      </rPr>
      <t xml:space="preserve"> et </t>
    </r>
    <r>
      <rPr>
        <b/>
        <sz val="11"/>
        <color rgb="FF7030A0"/>
        <rFont val="Calibri"/>
        <family val="2"/>
        <scheme val="minor"/>
      </rPr>
      <t>indicateurs quantitatifs</t>
    </r>
    <r>
      <rPr>
        <sz val="11"/>
        <rFont val="Calibri"/>
        <family val="2"/>
        <scheme val="minor"/>
      </rPr>
      <t xml:space="preserve"> en </t>
    </r>
    <r>
      <rPr>
        <b/>
        <sz val="11"/>
        <color rgb="FF7030A0"/>
        <rFont val="Calibri"/>
        <family val="2"/>
        <scheme val="minor"/>
      </rPr>
      <t>violet</t>
    </r>
    <r>
      <rPr>
        <sz val="11"/>
        <rFont val="Calibri"/>
        <family val="2"/>
        <scheme val="minor"/>
      </rPr>
      <t xml:space="preserve">. Les </t>
    </r>
    <r>
      <rPr>
        <b/>
        <sz val="11"/>
        <rFont val="Calibri"/>
        <family val="2"/>
        <scheme val="minor"/>
      </rPr>
      <t>cases grisées</t>
    </r>
    <r>
      <rPr>
        <sz val="11"/>
        <rFont val="Calibri"/>
        <family val="2"/>
        <scheme val="minor"/>
      </rPr>
      <t xml:space="preserve"> destinées aux commentaires (C:). Il est mentionné si l'indicateur stratégique est identique à l'indicateur technique ("identique") ou découle d'une agrégation d'un ou de plusieurs indicateurs techniques ("analyse").</t>
    </r>
  </si>
  <si>
    <r>
      <rPr>
        <b/>
        <sz val="11"/>
        <color theme="1"/>
        <rFont val="Calibri"/>
        <family val="2"/>
        <scheme val="minor"/>
      </rPr>
      <t>LD 2</t>
    </r>
    <r>
      <rPr>
        <sz val="11"/>
        <color theme="1"/>
        <rFont val="Calibri"/>
        <family val="2"/>
        <scheme val="minor"/>
      </rPr>
      <t xml:space="preserve"> : Maîtriser les dépenses publiques</t>
    </r>
  </si>
  <si>
    <r>
      <t xml:space="preserve">Diversité des investissements
</t>
    </r>
    <r>
      <rPr>
        <u/>
        <sz val="11"/>
        <color rgb="FF7030A0"/>
        <rFont val="Calibri"/>
        <family val="2"/>
        <scheme val="minor"/>
      </rPr>
      <t>Indicateur</t>
    </r>
    <r>
      <rPr>
        <b/>
        <sz val="11"/>
        <color rgb="FF7030A0"/>
        <rFont val="Calibri"/>
        <family val="2"/>
        <scheme val="minor"/>
      </rPr>
      <t xml:space="preserve"> </t>
    </r>
    <r>
      <rPr>
        <sz val="11"/>
        <color rgb="FF7030A0"/>
        <rFont val="Calibri"/>
        <family val="2"/>
        <scheme val="minor"/>
      </rPr>
      <t>: Type et part de financement d'origine publique et privée (%public, %privé, %coopératif).</t>
    </r>
  </si>
  <si>
    <t>L'opération urbaine favorise les modes de financement pluriels (investisseurs classiques ou institutionnels, coopératives d'habitation ou d'habitants, etc.), c'est-à-dire divers et équilibrés.</t>
  </si>
  <si>
    <r>
      <t xml:space="preserve">Degré de maîtrise des coûts de fonctionnement                           </t>
    </r>
    <r>
      <rPr>
        <u/>
        <sz val="11"/>
        <color rgb="FF7030A0"/>
        <rFont val="Calibri"/>
        <family val="2"/>
        <scheme val="minor"/>
      </rPr>
      <t>Indicateur</t>
    </r>
    <r>
      <rPr>
        <sz val="11"/>
        <color rgb="FF7030A0"/>
        <rFont val="Calibri"/>
        <family val="2"/>
        <scheme val="minor"/>
      </rPr>
      <t xml:space="preserve"> : Coût de fonctionnement supporté par le public par habitant et/ou emploi du quartier</t>
    </r>
  </si>
  <si>
    <t>Raisonnement en coût global de fonctionnement du quartier pour le public, intégrant : l'entretien, les réparations, les consommables (électricité, eau, …)</t>
  </si>
  <si>
    <r>
      <rPr>
        <b/>
        <sz val="11"/>
        <color rgb="FF7030A0"/>
        <rFont val="Calibri"/>
        <family val="2"/>
        <scheme val="minor"/>
      </rPr>
      <t>QD</t>
    </r>
    <r>
      <rPr>
        <sz val="11"/>
        <color rgb="FF7030A0"/>
        <rFont val="Calibri"/>
        <family val="2"/>
        <scheme val="minor"/>
      </rPr>
      <t xml:space="preserve"> : nouveau
</t>
    </r>
    <r>
      <rPr>
        <b/>
        <sz val="11"/>
        <color rgb="FF7030A0"/>
        <rFont val="Calibri"/>
        <family val="2"/>
        <scheme val="minor"/>
      </rPr>
      <t>LEQ</t>
    </r>
    <r>
      <rPr>
        <sz val="11"/>
        <color rgb="FF7030A0"/>
        <rFont val="Calibri"/>
        <family val="2"/>
        <scheme val="minor"/>
      </rPr>
      <t xml:space="preserve"> : nouveau</t>
    </r>
  </si>
  <si>
    <r>
      <rPr>
        <b/>
        <sz val="11"/>
        <color rgb="FF00B0F0"/>
        <rFont val="Calibri"/>
        <family val="2"/>
        <scheme val="minor"/>
      </rPr>
      <t>QD</t>
    </r>
    <r>
      <rPr>
        <sz val="11"/>
        <color rgb="FF00B0F0"/>
        <rFont val="Calibri"/>
        <family val="2"/>
        <scheme val="minor"/>
      </rPr>
      <t xml:space="preserve"> : Plan de financement et rendement du capital investi (analyse)
</t>
    </r>
    <r>
      <rPr>
        <b/>
        <sz val="11"/>
        <color rgb="FF00B0F0"/>
        <rFont val="Calibri"/>
        <family val="2"/>
        <scheme val="minor"/>
      </rPr>
      <t>LEQ</t>
    </r>
    <r>
      <rPr>
        <sz val="11"/>
        <color rgb="FF00B0F0"/>
        <rFont val="Calibri"/>
        <family val="2"/>
        <scheme val="minor"/>
      </rPr>
      <t xml:space="preserve"> : Indicateur de l’évaluation de l’investissement de la collectivité et faisabilité financière (analyse)                                                </t>
    </r>
  </si>
  <si>
    <r>
      <t xml:space="preserve">Maîtrise foncière des collectivités publiques                                     </t>
    </r>
    <r>
      <rPr>
        <u/>
        <sz val="11"/>
        <color rgb="FF7030A0"/>
        <rFont val="Calibri"/>
        <family val="2"/>
        <scheme val="minor"/>
      </rPr>
      <t>Indicateur</t>
    </r>
    <r>
      <rPr>
        <sz val="11"/>
        <color rgb="FF7030A0"/>
        <rFont val="Calibri"/>
        <family val="2"/>
        <scheme val="minor"/>
      </rPr>
      <t xml:space="preserve"> : Pourcentage des terrains dont les collectivités publiques conservent une maîtrise sur la destination à long terme.</t>
    </r>
  </si>
  <si>
    <t>LD 11 : Permettre au public de conserver la maîtrise de la destination du foncier dans le temps</t>
  </si>
  <si>
    <r>
      <rPr>
        <b/>
        <sz val="11"/>
        <color rgb="FF7030A0"/>
        <rFont val="Calibri"/>
        <family val="2"/>
        <scheme val="minor"/>
      </rPr>
      <t xml:space="preserve">QD : </t>
    </r>
    <r>
      <rPr>
        <sz val="11"/>
        <color rgb="FF7030A0"/>
        <rFont val="Calibri"/>
        <family val="2"/>
        <scheme val="minor"/>
      </rPr>
      <t xml:space="preserve">                                                                  </t>
    </r>
    <r>
      <rPr>
        <b/>
        <sz val="11"/>
        <color rgb="FF7030A0"/>
        <rFont val="Calibri"/>
        <family val="2"/>
        <scheme val="minor"/>
      </rPr>
      <t>LEQ :</t>
    </r>
  </si>
  <si>
    <r>
      <t xml:space="preserve">Diversité des standards (types d'habitats)
</t>
    </r>
    <r>
      <rPr>
        <u/>
        <sz val="11"/>
        <color rgb="FF7030A0"/>
        <rFont val="Calibri"/>
        <family val="2"/>
        <scheme val="minor"/>
      </rPr>
      <t>Indicateur</t>
    </r>
    <r>
      <rPr>
        <b/>
        <sz val="11"/>
        <color rgb="FF7030A0"/>
        <rFont val="Calibri"/>
        <family val="2"/>
        <scheme val="minor"/>
      </rPr>
      <t xml:space="preserve"> </t>
    </r>
    <r>
      <rPr>
        <sz val="11"/>
        <color rgb="FF7030A0"/>
        <rFont val="Calibri"/>
        <family val="2"/>
        <scheme val="minor"/>
      </rPr>
      <t>: Evolution du pourcentage des différentes catégories d’habitats proposés avant et après la réhabilitation (% de PPE, % de coopératives, % de logements subventionnés, % d’appartements protégés, % de logements étudiants, etc.).</t>
    </r>
  </si>
  <si>
    <r>
      <rPr>
        <b/>
        <sz val="11"/>
        <color theme="1"/>
        <rFont val="Calibri"/>
        <family val="2"/>
        <scheme val="minor"/>
      </rPr>
      <t>LD 5</t>
    </r>
    <r>
      <rPr>
        <sz val="11"/>
        <color theme="1"/>
        <rFont val="Calibri"/>
        <family val="2"/>
        <scheme val="minor"/>
      </rPr>
      <t xml:space="preserve"> : Mettre en œuvre les conditions de la mixité sociale et intergénérationnelle, maintenir les conditions d'une mixité et les habitants existants (prévenir la gentrification)</t>
    </r>
  </si>
  <si>
    <t>La mixité socio-économique est encouragée par une diversification des standards de construction (propriété par étage, coopératives d'intérêt public pratiquant le prix coûtant, subventionné). De manière à favoriser la mixité intergénérationnelle, le projet prévoit des logements adaptés à des besoins très divers (jeunes, familles, personnes âgées ou en situation de handicap, etc.). Le projet de réhabilitation peut être l'occasion de mener une politique du logement social.</t>
  </si>
  <si>
    <t>Avant</t>
  </si>
  <si>
    <t>Après</t>
  </si>
  <si>
    <t>% autres :</t>
  </si>
  <si>
    <r>
      <t xml:space="preserve">Maintien des conditions de mixité     </t>
    </r>
    <r>
      <rPr>
        <sz val="11"/>
        <color rgb="FF7030A0"/>
        <rFont val="Calibri"/>
        <family val="2"/>
        <scheme val="minor"/>
      </rPr>
      <t xml:space="preserve"> </t>
    </r>
    <r>
      <rPr>
        <u/>
        <sz val="11"/>
        <color rgb="FF7030A0"/>
        <rFont val="Calibri"/>
        <family val="2"/>
        <scheme val="minor"/>
      </rPr>
      <t>Indicateur</t>
    </r>
    <r>
      <rPr>
        <sz val="11"/>
        <color rgb="FF7030A0"/>
        <rFont val="Calibri"/>
        <family val="2"/>
        <scheme val="minor"/>
      </rPr>
      <t>: Evolution du prix des loyers au m2 avant et après la réhabilitation.</t>
    </r>
  </si>
  <si>
    <t>La rénovation du quartier peut entrainer une augmentation des loyers et un regain d'attractivité générant des inégalités d'accès aux logements du quartier. En agissant sur un subventionnement conditionné les communes peuvent aider les propriétaires à rénover sans augmentation de loyer.</t>
  </si>
  <si>
    <t>Prix m2 avant</t>
  </si>
  <si>
    <t>Prix m2 après</t>
  </si>
  <si>
    <r>
      <rPr>
        <b/>
        <sz val="11"/>
        <color rgb="FF00B0F0"/>
        <rFont val="Calibri"/>
        <family val="2"/>
        <scheme val="minor"/>
      </rPr>
      <t xml:space="preserve">Accessibilité et usabilité
</t>
    </r>
    <r>
      <rPr>
        <u/>
        <sz val="11"/>
        <color rgb="FF00B0F0"/>
        <rFont val="Calibri"/>
        <family val="2"/>
        <scheme val="minor"/>
      </rPr>
      <t>Indicateur</t>
    </r>
    <r>
      <rPr>
        <b/>
        <sz val="11"/>
        <color rgb="FF00B0F0"/>
        <rFont val="Calibri"/>
        <family val="2"/>
        <scheme val="minor"/>
      </rPr>
      <t xml:space="preserve"> </t>
    </r>
    <r>
      <rPr>
        <sz val="11"/>
        <color rgb="FF00B0F0"/>
        <rFont val="Calibri"/>
        <family val="2"/>
        <scheme val="minor"/>
      </rPr>
      <t>: Qualité des espaces publics et de l'accessibilité aux équipements publics.</t>
    </r>
  </si>
  <si>
    <t>Afin de répondre aux besoins de tous, les espaces végétaux doivent être multifonctionnels et bien équipés. Ceux-ci permettent notamment la pratique sportive douce, le loisir et la détente, etc. Les différents espaces publics (réseau viaire et espaces publics verts) sont conçus en réseau et articulés avec les équipements de l'ensemble du quartier (équipements scolaires ou de loisirs, commerces, arrêts de TP, etc.). Le projet prévoit des espaces de type "minéral" prioritairement dédiés aux piétons (places, cours, etc.) favorisant les rencontres et les échanges.</t>
  </si>
  <si>
    <r>
      <rPr>
        <b/>
        <sz val="11"/>
        <color rgb="FF00B0F0"/>
        <rFont val="Calibri"/>
        <family val="2"/>
        <scheme val="minor"/>
      </rPr>
      <t>QD :</t>
    </r>
    <r>
      <rPr>
        <sz val="11"/>
        <color rgb="FF00B0F0"/>
        <rFont val="Calibri"/>
        <family val="2"/>
        <scheme val="minor"/>
      </rPr>
      <t xml:space="preserve"> Espace minéraux, lieux de rencontres; pratiques sportives; Mise en réseau des espaces et équipements publics.
</t>
    </r>
    <r>
      <rPr>
        <b/>
        <sz val="11"/>
        <color rgb="FF7030A0"/>
        <rFont val="Calibri"/>
        <family val="2"/>
        <scheme val="minor"/>
      </rPr>
      <t xml:space="preserve">
</t>
    </r>
  </si>
  <si>
    <r>
      <t xml:space="preserve">Recensement de la biodiversité     </t>
    </r>
    <r>
      <rPr>
        <u/>
        <sz val="11"/>
        <color rgb="FF00B0F0"/>
        <rFont val="Calibri"/>
        <family val="2"/>
        <scheme val="minor"/>
      </rPr>
      <t>Indicateur</t>
    </r>
    <r>
      <rPr>
        <sz val="11"/>
        <color rgb="FF00B0F0"/>
        <rFont val="Calibri"/>
        <family val="2"/>
        <scheme val="minor"/>
      </rPr>
      <t xml:space="preserve"> : Diagnostic de la biodiversité (faune et flore) est réalisé, intégré à une démarche "Nature en ville" ou équivalent et prévoit un suivi.                             </t>
    </r>
  </si>
  <si>
    <t xml:space="preserve">La biodiversité est présente, voire intégrée, sur le site, tant au niveau de la faune que de la flore. </t>
  </si>
  <si>
    <r>
      <t xml:space="preserve">QD : </t>
    </r>
    <r>
      <rPr>
        <sz val="11"/>
        <color rgb="FF00B0F0"/>
        <rFont val="Calibri"/>
        <family val="2"/>
        <scheme val="minor"/>
      </rPr>
      <t>Recensement de la biodiversité (identique)</t>
    </r>
    <r>
      <rPr>
        <b/>
        <sz val="11"/>
        <color rgb="FF00B0F0"/>
        <rFont val="Calibri"/>
        <family val="2"/>
        <scheme val="minor"/>
      </rPr>
      <t xml:space="preserve">                                                                 LEQ : </t>
    </r>
    <r>
      <rPr>
        <sz val="11"/>
        <color rgb="FF00B0F0"/>
        <rFont val="Calibri"/>
        <family val="2"/>
        <scheme val="minor"/>
      </rPr>
      <t xml:space="preserve">Préserver et valoriser la biodiversité, les sols et les milieux naturel </t>
    </r>
  </si>
  <si>
    <t>Recensement de la biodiversité</t>
  </si>
  <si>
    <t>Diversité des investissements</t>
  </si>
  <si>
    <t>Degré de maîtrise des coût de fonctionnement</t>
  </si>
  <si>
    <t>Maintien des conditions de mixité</t>
  </si>
  <si>
    <t>Prix m2 avant :</t>
  </si>
  <si>
    <t>Prix m2 après :</t>
  </si>
  <si>
    <t>Accessibilité et usabilité</t>
  </si>
  <si>
    <t>Nombre de places par habitant</t>
  </si>
  <si>
    <t xml:space="preserve">Temps moyen </t>
  </si>
  <si>
    <t xml:space="preserve">Coût annuel / emploi sur le quartier :
</t>
  </si>
  <si>
    <t>Coût annuel / habitant sur le quartier :</t>
  </si>
  <si>
    <t>Coût annuel/habitant sur le quartier :</t>
  </si>
  <si>
    <t xml:space="preserve">Coût annuel/emploi sur le quartier :
</t>
  </si>
  <si>
    <t>% autre</t>
  </si>
  <si>
    <t>Total</t>
  </si>
  <si>
    <t>Grille de pilotage synthétique sQUAD adaptée au projet REQUEST</t>
  </si>
  <si>
    <r>
      <t xml:space="preserve">Utilisation des énergies renouvelables et des rejets de chaleur disponibles
</t>
    </r>
    <r>
      <rPr>
        <u/>
        <sz val="11"/>
        <color rgb="FF00B0F0"/>
        <rFont val="Calibri"/>
        <family val="2"/>
        <scheme val="minor"/>
      </rPr>
      <t>Indicateur</t>
    </r>
    <r>
      <rPr>
        <b/>
        <sz val="11"/>
        <color rgb="FF00B0F0"/>
        <rFont val="Calibri"/>
        <family val="2"/>
        <scheme val="minor"/>
      </rPr>
      <t xml:space="preserve"> </t>
    </r>
    <r>
      <rPr>
        <sz val="11"/>
        <color rgb="FF00B0F0"/>
        <rFont val="Calibri"/>
        <family val="2"/>
        <scheme val="minor"/>
      </rPr>
      <t>: Part d’énergies renouvelables pour l’ensemble des usages du quartier (chauffage/ eau chaude / électricité / climatisation).</t>
    </r>
  </si>
  <si>
    <r>
      <rPr>
        <b/>
        <sz val="11"/>
        <color rgb="FF00B0F0"/>
        <rFont val="Calibri"/>
        <family val="2"/>
        <scheme val="minor"/>
      </rPr>
      <t>QD</t>
    </r>
    <r>
      <rPr>
        <sz val="11"/>
        <color rgb="FF00B0F0"/>
        <rFont val="Calibri"/>
        <family val="2"/>
        <scheme val="minor"/>
      </rPr>
      <t xml:space="preserve"> : 
</t>
    </r>
    <r>
      <rPr>
        <b/>
        <sz val="11"/>
        <color rgb="FF00B0F0"/>
        <rFont val="Calibri"/>
        <family val="2"/>
        <scheme val="minor"/>
      </rPr>
      <t>LEQ</t>
    </r>
    <r>
      <rPr>
        <sz val="11"/>
        <color rgb="FF00B0F0"/>
        <rFont val="Calibri"/>
        <family val="2"/>
        <scheme val="minor"/>
      </rPr>
      <t xml:space="preserve"> : Filières de production d’énergie renouvelable ou de récupération (analyse)</t>
    </r>
  </si>
  <si>
    <t>Classe énergétique des bâtiments atteinte après rénovation (étiquette sur la base de la consommation mesurée XX année après)</t>
  </si>
  <si>
    <t>Contrôle des dossiers énergétiques de mise à l'enquête des bâtiments du quartier</t>
  </si>
  <si>
    <t>Suivi et contrôle des chantiers sur les isolations et systèmes énergétiques effectivement mis en place</t>
  </si>
  <si>
    <t>Utilisation de matériaux de construction avec une faible énergie grise dans le processus de rénovation</t>
  </si>
  <si>
    <t>Design d'un concept énergétique à l'échelle du quartier (systémique) considérant la rénovation, les ressources locales, les réseaux et les possibilités de stockage de manière intégrée</t>
  </si>
  <si>
    <t>% de diminution d'EF, EP, CO2 en lien avec la rénovation et les concepts énergétiques développés</t>
  </si>
  <si>
    <t>% de renouvelable produit sur le quartier dans la consommation finale</t>
  </si>
  <si>
    <t>Classe énergétique des bâtiments visée après rénovation</t>
  </si>
  <si>
    <t>% ↗</t>
  </si>
  <si>
    <r>
      <rPr>
        <b/>
        <sz val="11"/>
        <color theme="1"/>
        <rFont val="Calibri"/>
        <family val="2"/>
        <scheme val="minor"/>
      </rPr>
      <t>LD 4</t>
    </r>
    <r>
      <rPr>
        <sz val="11"/>
        <color theme="1"/>
        <rFont val="Calibri"/>
        <family val="2"/>
        <scheme val="minor"/>
      </rPr>
      <t xml:space="preserve"> : Comprendre le fonctionnement du tissu et de la forme urbaine existante et proposer des interventions qualitatives</t>
    </r>
  </si>
  <si>
    <t>Réaliser les études de diagnostic nécessaires avant de définir le projet.</t>
  </si>
  <si>
    <t>La densité est un indicateur devant être évalué au cas par cas. Dans certains cas, une dedensification peut être nécessaire. L'objectif de densité doit être fixé considérant le contexte.</t>
  </si>
  <si>
    <r>
      <t xml:space="preserve">Insertion architecturale
</t>
    </r>
    <r>
      <rPr>
        <u/>
        <sz val="11"/>
        <color rgb="FF00B0F0"/>
        <rFont val="Calibri"/>
        <family val="2"/>
        <scheme val="minor"/>
      </rPr>
      <t>Indicateur</t>
    </r>
    <r>
      <rPr>
        <sz val="11"/>
        <color rgb="FF00B0F0"/>
        <rFont val="Calibri"/>
        <family val="2"/>
        <scheme val="minor"/>
      </rPr>
      <t xml:space="preserve"> : Appreciation de la qualité architecturale planifiée / réalisée par l'architecte de la collectivité publique concernée et/ou un panel d'usagers.</t>
    </r>
  </si>
  <si>
    <t>Le projet favorise une expression architecturale s'inserant de manière harmonieuse dans son environnement et respectant le caractère patrimonial de l'existant.</t>
  </si>
  <si>
    <t>La présence d'espaces publics qualitatifs dans le quartier, ou a proximité, est un indicateur qualité urbaine.</t>
  </si>
  <si>
    <r>
      <t xml:space="preserve">Espaces publics et verts
</t>
    </r>
    <r>
      <rPr>
        <u/>
        <sz val="11"/>
        <color rgb="FF7030A0"/>
        <rFont val="Calibri"/>
        <family val="2"/>
        <scheme val="minor"/>
      </rPr>
      <t>Indicateur</t>
    </r>
    <r>
      <rPr>
        <sz val="11"/>
        <color rgb="FF7030A0"/>
        <rFont val="Calibri"/>
        <family val="2"/>
        <scheme val="minor"/>
      </rPr>
      <t xml:space="preserve"> : Rapport entre l'occupation du quartier et les espaces publics, rapport entre les espaces dédiés à la voirie-stationnement et les autres espaces publics, rapport entre les espaces minéralisés et végétalisés.</t>
    </r>
  </si>
  <si>
    <r>
      <t xml:space="preserve">Diagnostic de l'existant                        </t>
    </r>
    <r>
      <rPr>
        <u/>
        <sz val="11"/>
        <color rgb="FF00B0F0"/>
        <rFont val="Calibri"/>
        <family val="2"/>
        <scheme val="minor"/>
      </rPr>
      <t>Indicateur</t>
    </r>
    <r>
      <rPr>
        <sz val="11"/>
        <color rgb="FF00B0F0"/>
        <rFont val="Calibri"/>
        <family val="2"/>
        <scheme val="minor"/>
      </rPr>
      <t xml:space="preserve"> : Existence d'études détaillées de diagnostic de l'existant.</t>
    </r>
  </si>
  <si>
    <t>S'appuyer sur les objectifs définis par le Plan Directeur Communal des Energies de la communes, les objectifs de convention des Maires, de labels Cité de l'énergie et/ou de la Société à 2000 Watts.</t>
  </si>
  <si>
    <t>1- S'assurer que tous les projets de rénovation soient mis à l'enquête par les propriétaires.
2- Valider la conformité et la pertinence des tous les dossiers selon la SIA380/1, les exigences cantonales/Fédérales et les objectifs énergétiques communaux et à atteindre apprès rénovation dans le quartier.</t>
  </si>
  <si>
    <t>Déterminer les éléments clés du dossier mis à l'enquête sur lesquels un non respect empêcherait d'atteindre l'objectif de performance énergétique, ET contrôler la mise en place de ces éléments lors des chantiers.
(Types/épaisseur/mise en œuvre des isolants ; technologies de chauffage/distribution/emission/régulation et mise en oeuvre de l'ensemble)</t>
  </si>
  <si>
    <t>Les matériaux de constructions utilisés pour la rénovation du quartier respectent les conditions imposées par le volet ECO du label MINERGIE-ECO</t>
  </si>
  <si>
    <t>Le design du concept s'appuie sur des outils intégrant des approches systémiques à l'échelle des quartiers tant au niveau des bâtiments (eg. CitySim, Oré, etc.) que des ressources et des technologies (Osmose, Oscars, IntegreCity, etc.)</t>
  </si>
  <si>
    <r>
      <t xml:space="preserve">Classe énergétique sur la consommation en chaleur des bâtiments visée après rénovation (chauffage + ECS) EF, EP, CO2, % renouvelable.
</t>
    </r>
    <r>
      <rPr>
        <u/>
        <sz val="11"/>
        <color rgb="FF7030A0"/>
        <rFont val="Calibri"/>
        <family val="2"/>
        <scheme val="minor"/>
      </rPr>
      <t>Indicateur</t>
    </r>
    <r>
      <rPr>
        <b/>
        <sz val="11"/>
        <color rgb="FF7030A0"/>
        <rFont val="Calibri"/>
        <family val="2"/>
        <scheme val="minor"/>
      </rPr>
      <t xml:space="preserve"> </t>
    </r>
    <r>
      <rPr>
        <sz val="11"/>
        <color rgb="FF7030A0"/>
        <rFont val="Calibri"/>
        <family val="2"/>
        <scheme val="minor"/>
      </rPr>
      <t xml:space="preserve">: Classe énergétique sur la consommation de chauffage que l'on souhaite atteindre après travaux définit dans le cahier des charges du quartier à rénover.
</t>
    </r>
  </si>
  <si>
    <t>Définir en accord avec les autorités locales, les propriétaires et les locataires(?) l'écart autorisé entre l'objectif énergétique et la consommation réelle après rénovation (0%, 5%, 10%, etc.)
Pour faciliter l'atteinte des objectifs de classe énergétique pour le chauffage par bâtiment et à l'échelle du quartier, la mise en place de CPE est recommandé.</t>
  </si>
  <si>
    <r>
      <rPr>
        <b/>
        <sz val="11"/>
        <color rgb="FF7030A0"/>
        <rFont val="Calibri"/>
        <family val="2"/>
        <scheme val="minor"/>
      </rPr>
      <t>Classe énergétique sur la consommation en</t>
    </r>
    <r>
      <rPr>
        <b/>
        <sz val="11"/>
        <color rgb="FF002060"/>
        <rFont val="Calibri"/>
        <family val="2"/>
        <scheme val="minor"/>
      </rPr>
      <t xml:space="preserve"> </t>
    </r>
    <r>
      <rPr>
        <b/>
        <sz val="11"/>
        <color rgb="FF7030A0"/>
        <rFont val="Calibri"/>
        <family val="2"/>
        <scheme val="minor"/>
      </rPr>
      <t xml:space="preserve">électricité (hors chaleur) des bâtiments visée après rénovation
</t>
    </r>
    <r>
      <rPr>
        <b/>
        <i/>
        <sz val="11"/>
        <color rgb="FF7030A0"/>
        <rFont val="Calibri"/>
        <family val="2"/>
        <scheme val="minor"/>
      </rPr>
      <t>EF, EP, CO2, % renouvelable</t>
    </r>
    <r>
      <rPr>
        <b/>
        <sz val="11"/>
        <color rgb="FF7030A0"/>
        <rFont val="Calibri"/>
        <family val="2"/>
        <scheme val="minor"/>
      </rPr>
      <t xml:space="preserve">
</t>
    </r>
    <r>
      <rPr>
        <u/>
        <sz val="11"/>
        <color rgb="FF7030A0"/>
        <rFont val="Calibri"/>
        <family val="2"/>
        <scheme val="minor"/>
      </rPr>
      <t>Indicateur</t>
    </r>
    <r>
      <rPr>
        <sz val="11"/>
        <color rgb="FF7030A0"/>
        <rFont val="Calibri"/>
        <family val="2"/>
        <scheme val="minor"/>
      </rPr>
      <t xml:space="preserve"> : Classe énergétique sur la consommation de chauffage que l'on souhaite atteindre après travaux définit dans le cahier des charges du quartier à rénover.
</t>
    </r>
  </si>
  <si>
    <t>Difficile à définir car le comportement et les équipements impactent passablement les consommations… Mais de manière globale :                                                                           Idéallement, s'appuyer sur les objectifs définis par le Plan Directeur Communal des Energies de la communes, les objectifs de convention des Maires, de labels Cité de l'énergie et/ou de la Société à 2000 Watts.</t>
  </si>
  <si>
    <r>
      <rPr>
        <b/>
        <sz val="11"/>
        <color rgb="FF7030A0"/>
        <rFont val="Calibri"/>
        <family val="2"/>
        <scheme val="minor"/>
      </rPr>
      <t xml:space="preserve">Classe énergétique sur la consommation en </t>
    </r>
    <r>
      <rPr>
        <b/>
        <sz val="11"/>
        <color rgb="FFFF0000"/>
        <rFont val="Calibri"/>
        <family val="2"/>
        <scheme val="minor"/>
      </rPr>
      <t>chaleur</t>
    </r>
    <r>
      <rPr>
        <b/>
        <sz val="11"/>
        <color rgb="FF7030A0"/>
        <rFont val="Calibri"/>
        <family val="2"/>
        <scheme val="minor"/>
      </rPr>
      <t xml:space="preserve"> des bâtiments </t>
    </r>
    <r>
      <rPr>
        <b/>
        <sz val="11"/>
        <color rgb="FFFF0000"/>
        <rFont val="Calibri"/>
        <family val="2"/>
        <scheme val="minor"/>
      </rPr>
      <t>réellement atteinte</t>
    </r>
    <r>
      <rPr>
        <b/>
        <sz val="11"/>
        <color rgb="FF7030A0"/>
        <rFont val="Calibri"/>
        <family val="2"/>
        <scheme val="minor"/>
      </rPr>
      <t xml:space="preserve"> après rénovation (Chauffage + ECS)
</t>
    </r>
    <r>
      <rPr>
        <b/>
        <i/>
        <sz val="11"/>
        <color rgb="FFFF0000"/>
        <rFont val="Calibri"/>
        <family val="2"/>
        <scheme val="minor"/>
      </rPr>
      <t>EF, EP, CO2, % renouvelable</t>
    </r>
    <r>
      <rPr>
        <b/>
        <sz val="11"/>
        <color rgb="FF7030A0"/>
        <rFont val="Calibri"/>
        <family val="2"/>
        <scheme val="minor"/>
      </rPr>
      <t xml:space="preserve">
(étiquette sur la base de la consommation mesurée XX année après)
</t>
    </r>
    <r>
      <rPr>
        <u/>
        <sz val="11"/>
        <color rgb="FF7030A0"/>
        <rFont val="Calibri"/>
        <family val="2"/>
        <scheme val="minor"/>
      </rPr>
      <t>Indicateur</t>
    </r>
    <r>
      <rPr>
        <sz val="11"/>
        <color rgb="FF7030A0"/>
        <rFont val="Calibri"/>
        <family val="2"/>
        <scheme val="minor"/>
      </rPr>
      <t xml:space="preserve"> : Mesure de la classe énergétique réelle sur la base des consommations du bâtiment et comparaison avec celle du cahier des charges.
</t>
    </r>
  </si>
  <si>
    <t>Difficile à définir car le comportement et les équipements impactent passablement les consommations…
A discuter avec les partenaires de projet.</t>
  </si>
  <si>
    <r>
      <rPr>
        <b/>
        <sz val="11"/>
        <color rgb="FF7030A0"/>
        <rFont val="Calibri"/>
        <family val="2"/>
        <scheme val="minor"/>
      </rPr>
      <t xml:space="preserve">Classe énergétique sur la consommation en </t>
    </r>
    <r>
      <rPr>
        <b/>
        <sz val="11"/>
        <color rgb="FFFF0000"/>
        <rFont val="Calibri"/>
        <family val="2"/>
        <scheme val="minor"/>
      </rPr>
      <t>électricité</t>
    </r>
    <r>
      <rPr>
        <b/>
        <sz val="11"/>
        <color rgb="FF7030A0"/>
        <rFont val="Calibri"/>
        <family val="2"/>
        <scheme val="minor"/>
      </rPr>
      <t xml:space="preserve">  (hors chaleur) des bâtiments </t>
    </r>
    <r>
      <rPr>
        <b/>
        <sz val="11"/>
        <color rgb="FFFF0000"/>
        <rFont val="Calibri"/>
        <family val="2"/>
        <scheme val="minor"/>
      </rPr>
      <t>réellement atteinte</t>
    </r>
    <r>
      <rPr>
        <b/>
        <sz val="11"/>
        <color rgb="FF7030A0"/>
        <rFont val="Calibri"/>
        <family val="2"/>
        <scheme val="minor"/>
      </rPr>
      <t xml:space="preserve"> après rénovation (Chauffage + ECS)
</t>
    </r>
    <r>
      <rPr>
        <b/>
        <i/>
        <sz val="11"/>
        <color rgb="FFFF0000"/>
        <rFont val="Calibri"/>
        <family val="2"/>
        <scheme val="minor"/>
      </rPr>
      <t>EF, EP, CO2, % renouvelable</t>
    </r>
    <r>
      <rPr>
        <b/>
        <sz val="11"/>
        <color rgb="FF7030A0"/>
        <rFont val="Calibri"/>
        <family val="2"/>
        <scheme val="minor"/>
      </rPr>
      <t xml:space="preserve">
(étiquette sur la base de la consommation mesurée XX année après)
</t>
    </r>
    <r>
      <rPr>
        <u/>
        <sz val="11"/>
        <color rgb="FF7030A0"/>
        <rFont val="Calibri"/>
        <family val="2"/>
        <scheme val="minor"/>
      </rPr>
      <t>Indicateur</t>
    </r>
    <r>
      <rPr>
        <sz val="11"/>
        <color rgb="FF7030A0"/>
        <rFont val="Calibri"/>
        <family val="2"/>
        <scheme val="minor"/>
      </rPr>
      <t xml:space="preserve"> : Mesure de la classe énergétique réelle sur la base des consommations du bâtiment et comparaison avec celle du cahier des charges.
</t>
    </r>
  </si>
  <si>
    <r>
      <rPr>
        <b/>
        <sz val="11"/>
        <color rgb="FF00B0F0"/>
        <rFont val="Calibri"/>
        <family val="2"/>
        <scheme val="minor"/>
      </rPr>
      <t>Utilisation de matériaux de construction avec une faible énergie grise dans le processus de rénovation</t>
    </r>
    <r>
      <rPr>
        <sz val="11"/>
        <color rgb="FF00B0F0"/>
        <rFont val="Calibri"/>
        <family val="2"/>
        <scheme val="minor"/>
      </rPr>
      <t xml:space="preserve">                                                                                                        </t>
    </r>
    <r>
      <rPr>
        <u/>
        <sz val="11"/>
        <color rgb="FF00B0F0"/>
        <rFont val="Calibri"/>
        <family val="2"/>
        <scheme val="minor"/>
      </rPr>
      <t>Indicateur</t>
    </r>
    <r>
      <rPr>
        <sz val="11"/>
        <color rgb="FF00B0F0"/>
        <rFont val="Calibri"/>
        <family val="2"/>
        <scheme val="minor"/>
      </rPr>
      <t xml:space="preserve"> : Rapport de conformité sur la compatibilité des matériaux avec les exigences ECO de Minergie (à fournir par le Maître d'ouvrage ou l'AMO).
</t>
    </r>
  </si>
  <si>
    <r>
      <t xml:space="preserve">Design d'un concept énergétique à l'échelle du quartier (systémique) considérant la rénovation, les ressources locales, les réseaux et les possibilités de stockage de manière intégrée                                                                                                                                                                                                                                                                </t>
    </r>
    <r>
      <rPr>
        <u/>
        <sz val="11"/>
        <color rgb="FF00B0F0"/>
        <rFont val="Calibri"/>
        <family val="2"/>
        <scheme val="minor"/>
      </rPr>
      <t>Indicateur</t>
    </r>
    <r>
      <rPr>
        <sz val="11"/>
        <color rgb="FF00B0F0"/>
        <rFont val="Calibri"/>
        <family val="2"/>
        <scheme val="minor"/>
      </rPr>
      <t xml:space="preserve"> : Echelle d'étude des outils utilisés pour le design (échelle bâtiment : non conforme ; échelle quartier : conforme).
</t>
    </r>
  </si>
  <si>
    <r>
      <rPr>
        <b/>
        <sz val="11"/>
        <color rgb="FF00B0F0"/>
        <rFont val="Calibri"/>
        <family val="2"/>
        <scheme val="minor"/>
      </rPr>
      <t xml:space="preserve">Suivi et contrôle des chantiers sur les isolations et systèmes énergétiques effectivement mis en place </t>
    </r>
    <r>
      <rPr>
        <sz val="11"/>
        <color rgb="FF00B0F0"/>
        <rFont val="Calibri"/>
        <family val="2"/>
        <scheme val="minor"/>
      </rPr>
      <t xml:space="preserve">                                                                                                                  </t>
    </r>
    <r>
      <rPr>
        <u/>
        <sz val="11"/>
        <color rgb="FF00B0F0"/>
        <rFont val="Calibri"/>
        <family val="2"/>
        <scheme val="minor"/>
      </rPr>
      <t>Indicateur</t>
    </r>
    <r>
      <rPr>
        <sz val="11"/>
        <color rgb="FF00B0F0"/>
        <rFont val="Calibri"/>
        <family val="2"/>
        <scheme val="minor"/>
      </rPr>
      <t xml:space="preserve"> : Conformité du chantier avec les éléments contenus dans le dossier de mise à l'enquete et le cahier des charges du quartier.
</t>
    </r>
  </si>
  <si>
    <r>
      <rPr>
        <b/>
        <sz val="11"/>
        <color rgb="FF00B0F0"/>
        <rFont val="Calibri"/>
        <family val="2"/>
        <scheme val="minor"/>
      </rPr>
      <t>Contrôle des dossiers énergétiques de mise à l'enquête des bâtiments du quartier</t>
    </r>
    <r>
      <rPr>
        <sz val="11"/>
        <color rgb="FF00B0F0"/>
        <rFont val="Calibri"/>
        <family val="2"/>
        <scheme val="minor"/>
      </rPr>
      <t xml:space="preserve">                                                                                                                                                </t>
    </r>
    <r>
      <rPr>
        <u/>
        <sz val="11"/>
        <color rgb="FF00B0F0"/>
        <rFont val="Calibri"/>
        <family val="2"/>
        <scheme val="minor"/>
      </rPr>
      <t>Indicateur</t>
    </r>
    <r>
      <rPr>
        <sz val="11"/>
        <color rgb="FF00B0F0"/>
        <rFont val="Calibri"/>
        <family val="2"/>
        <scheme val="minor"/>
      </rPr>
      <t xml:space="preserve"> : Conformité du dossier avec les normes en vigueurs et le cahier des charges du quartier.
</t>
    </r>
  </si>
  <si>
    <t>C : Classe énergétique</t>
  </si>
  <si>
    <t>Classe énergétique du cahier des charges</t>
  </si>
  <si>
    <t>Classe énergétique réelle (sur la base des consommations)</t>
  </si>
  <si>
    <r>
      <rPr>
        <b/>
        <sz val="11"/>
        <color theme="1"/>
        <rFont val="Calibri"/>
        <family val="2"/>
        <scheme val="minor"/>
      </rPr>
      <t>LD 8</t>
    </r>
    <r>
      <rPr>
        <sz val="11"/>
        <color theme="1"/>
        <rFont val="Calibri"/>
        <family val="2"/>
        <scheme val="minor"/>
      </rPr>
      <t xml:space="preserve"> : Viser la sobriété énergétique et la diversification des sources au profit des énergies renouvelables et de récupération</t>
    </r>
  </si>
  <si>
    <r>
      <rPr>
        <b/>
        <sz val="11"/>
        <color theme="1"/>
        <rFont val="Calibri"/>
        <family val="2"/>
        <scheme val="minor"/>
      </rPr>
      <t>LD 9</t>
    </r>
    <r>
      <rPr>
        <sz val="11"/>
        <color theme="1"/>
        <rFont val="Calibri"/>
        <family val="2"/>
        <scheme val="minor"/>
      </rPr>
      <t xml:space="preserve"> : Garantir une haute qualité environnementale</t>
    </r>
  </si>
  <si>
    <r>
      <rPr>
        <b/>
        <sz val="11"/>
        <rFont val="Calibri"/>
        <family val="2"/>
        <scheme val="minor"/>
      </rPr>
      <t>LD 10</t>
    </r>
    <r>
      <rPr>
        <sz val="11"/>
        <rFont val="Calibri"/>
        <family val="2"/>
        <scheme val="minor"/>
      </rPr>
      <t xml:space="preserve"> : Permettre au public de conserver la maîtrise de la destination du foncier dans le temps</t>
    </r>
  </si>
  <si>
    <t xml:space="preserve">C : </t>
  </si>
  <si>
    <t xml:space="preserve">Avant </t>
  </si>
  <si>
    <r>
      <t xml:space="preserve">Compacité (limitation de l'étalement urbain)                          </t>
    </r>
    <r>
      <rPr>
        <sz val="11"/>
        <color rgb="FF7030A0"/>
        <rFont val="Calibri"/>
        <family val="2"/>
        <scheme val="minor"/>
      </rPr>
      <t xml:space="preserve"> </t>
    </r>
    <r>
      <rPr>
        <u/>
        <sz val="11"/>
        <color rgb="FF7030A0"/>
        <rFont val="Calibri"/>
        <family val="2"/>
        <scheme val="minor"/>
      </rPr>
      <t>Indicateur</t>
    </r>
    <r>
      <rPr>
        <sz val="11"/>
        <color rgb="FF7030A0"/>
        <rFont val="Calibri"/>
        <family val="2"/>
        <scheme val="minor"/>
      </rPr>
      <t xml:space="preserve"> : Rapport entre la densité du quartier avant et après l'intervention, rapport entre la densité du quartier rénové et la densité moyenne de la ville.</t>
    </r>
    <r>
      <rPr>
        <b/>
        <sz val="11"/>
        <color rgb="FF7030A0"/>
        <rFont val="Calibri"/>
        <family val="2"/>
        <scheme val="minor"/>
      </rPr>
      <t xml:space="preserve">                                  </t>
    </r>
  </si>
  <si>
    <t>AH : je ne vois pas trop comment indiquer le résultat. Eclaircir…</t>
  </si>
  <si>
    <t>idem</t>
  </si>
  <si>
    <t>nombre de bases légales respectées</t>
  </si>
  <si>
    <t>Nombre de bases légales connues</t>
  </si>
  <si>
    <t>Diagnostic de l'existant</t>
  </si>
  <si>
    <r>
      <rPr>
        <sz val="11"/>
        <color rgb="FF263272"/>
        <rFont val="OCR A Extended"/>
        <family val="3"/>
      </rPr>
      <t>Résultats synoptiques de la grille synthétiqu</t>
    </r>
    <r>
      <rPr>
        <sz val="11"/>
        <color rgb="FF263272"/>
        <rFont val="Pocr"/>
      </rPr>
      <t>e</t>
    </r>
  </si>
  <si>
    <r>
      <t>Les</t>
    </r>
    <r>
      <rPr>
        <b/>
        <sz val="11"/>
        <color rgb="FF00B0F0"/>
        <rFont val="Calibri"/>
        <family val="2"/>
        <scheme val="minor"/>
      </rPr>
      <t xml:space="preserve"> </t>
    </r>
    <r>
      <rPr>
        <b/>
        <sz val="11"/>
        <color rgb="FF263272"/>
        <rFont val="OCR A Extended"/>
        <family val="3"/>
      </rPr>
      <t>indicateurs qualitatifs</t>
    </r>
    <r>
      <rPr>
        <sz val="11"/>
        <color theme="1"/>
        <rFont val="Calibri"/>
        <family val="2"/>
        <scheme val="minor"/>
      </rPr>
      <t xml:space="preserve"> sont indiqués en </t>
    </r>
    <r>
      <rPr>
        <b/>
        <sz val="11"/>
        <color rgb="FF263272"/>
        <rFont val="OCR A Extended"/>
        <family val="3"/>
      </rPr>
      <t>bleu</t>
    </r>
    <r>
      <rPr>
        <sz val="11"/>
        <color theme="1"/>
        <rFont val="Calibri"/>
        <family val="2"/>
        <scheme val="minor"/>
      </rPr>
      <t xml:space="preserve"> et les </t>
    </r>
    <r>
      <rPr>
        <b/>
        <sz val="11"/>
        <color rgb="FFE0087E"/>
        <rFont val="OCR A Extended"/>
        <family val="3"/>
      </rPr>
      <t>indicateurs quantitatifs</t>
    </r>
    <r>
      <rPr>
        <sz val="11"/>
        <color theme="1"/>
        <rFont val="Calibri"/>
        <family val="2"/>
        <scheme val="minor"/>
      </rPr>
      <t xml:space="preserve"> sont indiqués en </t>
    </r>
    <r>
      <rPr>
        <b/>
        <sz val="11"/>
        <color rgb="FFE0087E"/>
        <rFont val="OCR A Extended"/>
        <family val="3"/>
      </rPr>
      <t>rose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</si>
</sst>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family val="2"/>
      <scheme val="minor"/>
    </font>
    <font>
      <sz val="11"/>
      <color rgb="FFFF0000"/>
      <name val="Calibri"/>
      <family val="2"/>
      <scheme val="minor"/>
    </font>
    <font>
      <b/>
      <sz val="11"/>
      <color theme="1"/>
      <name val="Calibri"/>
      <family val="2"/>
      <scheme val="minor"/>
    </font>
    <font>
      <sz val="11"/>
      <color rgb="FFFFC000"/>
      <name val="Calibri"/>
      <family val="2"/>
      <scheme val="minor"/>
    </font>
    <font>
      <sz val="11"/>
      <color rgb="FF00B050"/>
      <name val="Calibri"/>
      <family val="2"/>
      <scheme val="minor"/>
    </font>
    <font>
      <b/>
      <sz val="11"/>
      <color rgb="FFFFC000"/>
      <name val="Calibri"/>
      <family val="2"/>
      <scheme val="minor"/>
    </font>
    <font>
      <b/>
      <sz val="11"/>
      <color rgb="FFFF000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b/>
      <sz val="18"/>
      <color theme="1"/>
      <name val="Calibri"/>
      <family val="2"/>
      <scheme val="minor"/>
    </font>
    <font>
      <b/>
      <sz val="11"/>
      <color rgb="FF00B0F0"/>
      <name val="Calibri"/>
      <family val="2"/>
      <scheme val="minor"/>
    </font>
    <font>
      <b/>
      <sz val="11"/>
      <color rgb="FF7030A0"/>
      <name val="Calibri"/>
      <family val="2"/>
      <scheme val="minor"/>
    </font>
    <font>
      <sz val="11"/>
      <color theme="1"/>
      <name val="Calibri"/>
      <family val="2"/>
      <scheme val="minor"/>
    </font>
    <font>
      <u/>
      <sz val="11"/>
      <color rgb="FF00B0F0"/>
      <name val="Calibri"/>
      <family val="2"/>
      <scheme val="minor"/>
    </font>
    <font>
      <u/>
      <sz val="11"/>
      <color rgb="FF7030A0"/>
      <name val="Calibri"/>
      <family val="2"/>
      <scheme val="minor"/>
    </font>
    <font>
      <sz val="11"/>
      <name val="Calibri"/>
      <family val="2"/>
      <scheme val="minor"/>
    </font>
    <font>
      <b/>
      <sz val="11"/>
      <name val="Calibri"/>
      <family val="2"/>
      <scheme val="minor"/>
    </font>
    <font>
      <b/>
      <sz val="11"/>
      <color rgb="FF002060"/>
      <name val="Calibri"/>
      <family val="2"/>
      <scheme val="minor"/>
    </font>
    <font>
      <b/>
      <i/>
      <sz val="11"/>
      <color rgb="FF7030A0"/>
      <name val="Calibri"/>
      <family val="2"/>
      <scheme val="minor"/>
    </font>
    <font>
      <b/>
      <i/>
      <sz val="11"/>
      <color rgb="FFFF0000"/>
      <name val="Calibri"/>
      <family val="2"/>
      <scheme val="minor"/>
    </font>
    <font>
      <sz val="11"/>
      <color rgb="FF263272"/>
      <name val="Pocr"/>
    </font>
    <font>
      <sz val="11"/>
      <color rgb="FF263272"/>
      <name val="OCR A Extended"/>
      <family val="3"/>
    </font>
    <font>
      <sz val="11"/>
      <color rgb="FF263272"/>
      <name val="Pocr"/>
      <family val="3"/>
    </font>
    <font>
      <sz val="11"/>
      <color rgb="FFE0087E"/>
      <name val="Calibri"/>
      <family val="2"/>
      <scheme val="minor"/>
    </font>
    <font>
      <b/>
      <sz val="11"/>
      <color rgb="FF263272"/>
      <name val="Calibri"/>
      <family val="2"/>
      <scheme val="minor"/>
    </font>
    <font>
      <b/>
      <sz val="11"/>
      <color rgb="FF263272"/>
      <name val="OCR A Extended"/>
      <family val="3"/>
    </font>
    <font>
      <b/>
      <sz val="11"/>
      <color rgb="FFE0087E"/>
      <name val="OCR A Extended"/>
      <family val="3"/>
    </font>
    <font>
      <sz val="11"/>
      <color rgb="FF26327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9" fontId="13" fillId="0" borderId="0" applyFont="0" applyFill="0" applyBorder="0" applyAlignment="0" applyProtection="0"/>
  </cellStyleXfs>
  <cellXfs count="422">
    <xf numFmtId="0" fontId="0" fillId="0" borderId="0" xfId="0"/>
    <xf numFmtId="0" fontId="0" fillId="0" borderId="0" xfId="0" applyAlignment="1">
      <alignment horizontal="left" vertical="top"/>
    </xf>
    <xf numFmtId="0" fontId="0" fillId="0" borderId="0" xfId="0" applyAlignment="1">
      <alignment horizontal="center" vertical="top"/>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0" xfId="0" applyFont="1" applyAlignment="1">
      <alignment horizontal="center" vertical="center"/>
    </xf>
    <xf numFmtId="0" fontId="8" fillId="0" borderId="0" xfId="0" applyFont="1" applyAlignment="1">
      <alignment horizontal="center" vertical="center"/>
    </xf>
    <xf numFmtId="0" fontId="10" fillId="0" borderId="0" xfId="0" applyFont="1"/>
    <xf numFmtId="0" fontId="11" fillId="0" borderId="1" xfId="0" applyFont="1" applyBorder="1" applyAlignment="1">
      <alignment horizontal="left" vertical="top" wrapText="1"/>
    </xf>
    <xf numFmtId="0" fontId="2" fillId="0" borderId="0" xfId="0" applyFont="1" applyAlignment="1">
      <alignment horizontal="left" vertical="top"/>
    </xf>
    <xf numFmtId="0" fontId="12" fillId="0" borderId="1" xfId="0" applyFont="1" applyBorder="1" applyAlignment="1">
      <alignment horizontal="left" vertical="top" wrapText="1"/>
    </xf>
    <xf numFmtId="0" fontId="2" fillId="0" borderId="5" xfId="0" applyFont="1" applyBorder="1"/>
    <xf numFmtId="0" fontId="2" fillId="0" borderId="5" xfId="0" applyFont="1" applyBorder="1" applyAlignment="1">
      <alignment horizontal="left" vertical="top"/>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11" fillId="0" borderId="13" xfId="0" applyFont="1" applyBorder="1" applyAlignment="1">
      <alignment horizontal="left" vertical="top" wrapText="1"/>
    </xf>
    <xf numFmtId="0" fontId="8" fillId="0" borderId="13" xfId="0" applyFont="1" applyBorder="1" applyAlignment="1">
      <alignment horizontal="center" vertical="center"/>
    </xf>
    <xf numFmtId="0" fontId="9" fillId="0" borderId="13" xfId="0" applyFont="1" applyBorder="1" applyAlignment="1">
      <alignment horizontal="center" vertical="center"/>
    </xf>
    <xf numFmtId="0" fontId="8" fillId="0" borderId="13" xfId="0" applyFont="1" applyBorder="1" applyAlignment="1">
      <alignment horizontal="left" vertical="top" wrapText="1"/>
    </xf>
    <xf numFmtId="0" fontId="11" fillId="0" borderId="17" xfId="0" applyFont="1" applyBorder="1" applyAlignment="1">
      <alignment horizontal="left" vertical="top" wrapText="1"/>
    </xf>
    <xf numFmtId="0" fontId="8" fillId="0" borderId="17" xfId="0" applyFont="1" applyBorder="1" applyAlignment="1">
      <alignment horizontal="center" vertical="center"/>
    </xf>
    <xf numFmtId="0" fontId="9" fillId="0" borderId="17" xfId="0" applyFont="1" applyBorder="1" applyAlignment="1">
      <alignment horizontal="center" vertical="center"/>
    </xf>
    <xf numFmtId="0" fontId="8" fillId="0" borderId="17" xfId="0" applyFont="1" applyBorder="1" applyAlignment="1">
      <alignment horizontal="left" vertical="top" wrapText="1"/>
    </xf>
    <xf numFmtId="0" fontId="12" fillId="0" borderId="17" xfId="0" applyFont="1" applyBorder="1" applyAlignment="1">
      <alignment horizontal="left" vertical="top" wrapText="1"/>
    </xf>
    <xf numFmtId="0" fontId="9" fillId="0" borderId="17" xfId="0" applyFont="1" applyBorder="1" applyAlignment="1">
      <alignment horizontal="left" vertical="top" wrapText="1"/>
    </xf>
    <xf numFmtId="0" fontId="12" fillId="0" borderId="10" xfId="0" applyFont="1" applyBorder="1" applyAlignment="1">
      <alignment horizontal="left" vertical="top" wrapText="1"/>
    </xf>
    <xf numFmtId="0" fontId="8" fillId="0" borderId="10" xfId="0"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horizontal="left" vertical="top" wrapText="1"/>
    </xf>
    <xf numFmtId="0" fontId="8" fillId="0" borderId="5" xfId="0" applyFont="1" applyBorder="1" applyAlignment="1">
      <alignment horizontal="center" vertical="center"/>
    </xf>
    <xf numFmtId="0" fontId="9" fillId="0" borderId="5" xfId="0" applyFont="1" applyBorder="1" applyAlignment="1">
      <alignment horizontal="center" vertical="center"/>
    </xf>
    <xf numFmtId="0" fontId="2" fillId="0" borderId="28" xfId="0" applyFont="1" applyBorder="1" applyAlignment="1">
      <alignment horizontal="left" vertical="top"/>
    </xf>
    <xf numFmtId="0" fontId="8" fillId="0" borderId="29" xfId="0" applyFont="1" applyBorder="1" applyAlignment="1">
      <alignment horizontal="left" vertical="top" wrapText="1"/>
    </xf>
    <xf numFmtId="0" fontId="8" fillId="0" borderId="22" xfId="0" applyFont="1" applyBorder="1" applyAlignment="1">
      <alignment horizontal="left" vertical="top" wrapText="1"/>
    </xf>
    <xf numFmtId="0" fontId="8" fillId="0" borderId="30" xfId="0" applyFont="1" applyBorder="1" applyAlignment="1">
      <alignment horizontal="left" vertical="top" wrapText="1"/>
    </xf>
    <xf numFmtId="0" fontId="9" fillId="0" borderId="22" xfId="0" applyFont="1" applyBorder="1" applyAlignment="1">
      <alignment horizontal="left" vertical="top" wrapText="1"/>
    </xf>
    <xf numFmtId="0" fontId="9" fillId="0" borderId="31" xfId="0" applyFont="1" applyBorder="1" applyAlignment="1">
      <alignment horizontal="left" vertical="top" wrapText="1"/>
    </xf>
    <xf numFmtId="0" fontId="9" fillId="0" borderId="28" xfId="0" applyFont="1" applyBorder="1" applyAlignment="1">
      <alignment horizontal="left" vertical="top" wrapText="1"/>
    </xf>
    <xf numFmtId="0" fontId="9" fillId="0" borderId="30" xfId="0" applyFont="1" applyBorder="1" applyAlignment="1">
      <alignment horizontal="left" vertical="top" wrapText="1"/>
    </xf>
    <xf numFmtId="9" fontId="0" fillId="0" borderId="0" xfId="1" applyFont="1" applyAlignment="1">
      <alignment horizontal="center" vertical="top"/>
    </xf>
    <xf numFmtId="0" fontId="8" fillId="0" borderId="12" xfId="0" applyFont="1" applyBorder="1" applyAlignment="1">
      <alignment horizontal="center" vertical="center"/>
    </xf>
    <xf numFmtId="0" fontId="9" fillId="0" borderId="12" xfId="0" applyFont="1" applyBorder="1" applyAlignment="1">
      <alignment horizontal="center" vertical="center"/>
    </xf>
    <xf numFmtId="0" fontId="9" fillId="0" borderId="12" xfId="0" applyFont="1" applyBorder="1" applyAlignment="1">
      <alignment horizontal="left" vertical="top" wrapText="1"/>
    </xf>
    <xf numFmtId="0" fontId="9" fillId="0" borderId="35" xfId="0" applyFont="1" applyBorder="1" applyAlignment="1">
      <alignment horizontal="left" vertical="top" wrapText="1"/>
    </xf>
    <xf numFmtId="0" fontId="12" fillId="0" borderId="12" xfId="0" applyFont="1" applyBorder="1" applyAlignment="1">
      <alignment horizontal="left" vertical="top" wrapText="1"/>
    </xf>
    <xf numFmtId="0" fontId="9" fillId="0" borderId="0" xfId="0" applyFont="1" applyAlignment="1">
      <alignment horizontal="left" vertical="top"/>
    </xf>
    <xf numFmtId="0" fontId="9" fillId="0" borderId="0" xfId="0" applyFont="1" applyBorder="1" applyAlignment="1">
      <alignment horizontal="left" vertical="top"/>
    </xf>
    <xf numFmtId="0" fontId="0" fillId="0" borderId="0" xfId="0" applyFill="1" applyAlignment="1">
      <alignment horizontal="center" vertical="top"/>
    </xf>
    <xf numFmtId="0" fontId="7" fillId="0" borderId="23" xfId="0" applyFont="1" applyFill="1" applyBorder="1" applyAlignment="1">
      <alignment horizontal="center" vertical="top"/>
    </xf>
    <xf numFmtId="0" fontId="5" fillId="0" borderId="5" xfId="0" applyFont="1" applyFill="1" applyBorder="1" applyAlignment="1">
      <alignment horizontal="center" vertical="top"/>
    </xf>
    <xf numFmtId="0" fontId="3" fillId="0" borderId="13" xfId="0" applyFont="1" applyFill="1" applyBorder="1" applyAlignment="1">
      <alignment horizontal="center" vertical="top"/>
    </xf>
    <xf numFmtId="0" fontId="3" fillId="0" borderId="17" xfId="0" applyFont="1" applyFill="1" applyBorder="1" applyAlignment="1">
      <alignment horizontal="center" vertical="top"/>
    </xf>
    <xf numFmtId="0" fontId="3" fillId="0" borderId="1" xfId="0" applyFont="1" applyFill="1" applyBorder="1" applyAlignment="1">
      <alignment horizontal="center" vertical="top"/>
    </xf>
    <xf numFmtId="0" fontId="6" fillId="0" borderId="8" xfId="0" applyFont="1" applyFill="1" applyBorder="1" applyAlignment="1">
      <alignment horizontal="center" vertical="top"/>
    </xf>
    <xf numFmtId="0" fontId="1" fillId="0" borderId="38" xfId="0" applyFont="1" applyFill="1" applyBorder="1" applyAlignment="1">
      <alignment horizontal="center" vertical="top"/>
    </xf>
    <xf numFmtId="0" fontId="9" fillId="0" borderId="9" xfId="0" applyFont="1" applyBorder="1" applyAlignment="1">
      <alignment horizontal="left" vertical="center"/>
    </xf>
    <xf numFmtId="0" fontId="9" fillId="0" borderId="15" xfId="0" applyFont="1" applyBorder="1" applyAlignment="1">
      <alignment horizontal="left" vertical="center"/>
    </xf>
    <xf numFmtId="0" fontId="0" fillId="0" borderId="10" xfId="0" applyBorder="1" applyAlignment="1">
      <alignment horizontal="left" vertical="center" wrapText="1"/>
    </xf>
    <xf numFmtId="0" fontId="9" fillId="0" borderId="0" xfId="0" applyFont="1"/>
    <xf numFmtId="0" fontId="4" fillId="2" borderId="24" xfId="0" applyFont="1" applyFill="1" applyBorder="1" applyAlignment="1">
      <alignment horizontal="center" vertical="top"/>
    </xf>
    <xf numFmtId="0" fontId="4" fillId="2" borderId="25" xfId="0" applyFont="1" applyFill="1" applyBorder="1" applyAlignment="1">
      <alignment horizontal="center" vertical="top"/>
    </xf>
    <xf numFmtId="0" fontId="4" fillId="2" borderId="4" xfId="0" applyFont="1" applyFill="1" applyBorder="1" applyAlignment="1">
      <alignment horizontal="center" vertical="top"/>
    </xf>
    <xf numFmtId="0" fontId="12" fillId="0" borderId="11" xfId="0" applyFont="1" applyBorder="1" applyAlignment="1">
      <alignment horizontal="left" vertical="center"/>
    </xf>
    <xf numFmtId="0" fontId="0" fillId="0" borderId="0" xfId="0" applyAlignment="1">
      <alignment horizontal="left" vertical="top" wrapText="1"/>
    </xf>
    <xf numFmtId="0" fontId="0" fillId="0" borderId="0" xfId="0" applyAlignment="1">
      <alignment wrapText="1"/>
    </xf>
    <xf numFmtId="0" fontId="0" fillId="0" borderId="1" xfId="0" applyBorder="1" applyAlignment="1">
      <alignment wrapText="1"/>
    </xf>
    <xf numFmtId="0" fontId="2" fillId="0" borderId="1" xfId="0" applyFont="1" applyBorder="1" applyAlignment="1">
      <alignment vertical="center"/>
    </xf>
    <xf numFmtId="0" fontId="0" fillId="0" borderId="1" xfId="0" applyBorder="1" applyAlignment="1">
      <alignment horizontal="left" vertical="center" wrapText="1"/>
    </xf>
    <xf numFmtId="0" fontId="0" fillId="0" borderId="21" xfId="0" applyBorder="1" applyAlignment="1">
      <alignment horizontal="left" vertical="top" wrapText="1"/>
    </xf>
    <xf numFmtId="0" fontId="0" fillId="0" borderId="1" xfId="0" applyBorder="1" applyAlignment="1">
      <alignment vertical="top" wrapText="1"/>
    </xf>
    <xf numFmtId="0" fontId="1" fillId="0" borderId="60" xfId="0" applyFont="1" applyFill="1" applyBorder="1" applyAlignment="1">
      <alignment horizontal="center" vertical="top"/>
    </xf>
    <xf numFmtId="0" fontId="1" fillId="0" borderId="29" xfId="0" applyFont="1" applyFill="1" applyBorder="1" applyAlignment="1">
      <alignment horizontal="center" vertical="top"/>
    </xf>
    <xf numFmtId="0" fontId="1" fillId="0" borderId="22" xfId="0" applyFont="1" applyFill="1" applyBorder="1" applyAlignment="1">
      <alignment horizontal="center" vertical="top"/>
    </xf>
    <xf numFmtId="0" fontId="0" fillId="3" borderId="1" xfId="0" applyFill="1" applyBorder="1" applyAlignment="1">
      <alignment wrapText="1"/>
    </xf>
    <xf numFmtId="0" fontId="0" fillId="3" borderId="1" xfId="0" applyFill="1" applyBorder="1"/>
    <xf numFmtId="0" fontId="2" fillId="0" borderId="3" xfId="0" applyFont="1" applyBorder="1" applyAlignment="1">
      <alignment horizontal="left" vertical="top"/>
    </xf>
    <xf numFmtId="49" fontId="2" fillId="0" borderId="0" xfId="0" applyNumberFormat="1" applyFont="1" applyAlignment="1">
      <alignment horizontal="left" vertical="top"/>
    </xf>
    <xf numFmtId="49" fontId="2" fillId="0" borderId="21" xfId="0" applyNumberFormat="1" applyFont="1" applyBorder="1" applyAlignment="1">
      <alignment horizontal="left" vertical="top"/>
    </xf>
    <xf numFmtId="0" fontId="8" fillId="0" borderId="1" xfId="0" applyFont="1" applyBorder="1" applyAlignment="1">
      <alignment horizontal="left" vertical="top" wrapText="1"/>
    </xf>
    <xf numFmtId="0" fontId="8" fillId="0" borderId="30" xfId="0" applyFont="1" applyBorder="1" applyAlignment="1">
      <alignment horizontal="left" vertical="top" wrapText="1"/>
    </xf>
    <xf numFmtId="0" fontId="0" fillId="0" borderId="0" xfId="0"/>
    <xf numFmtId="0" fontId="4" fillId="0" borderId="4" xfId="0" applyFont="1" applyFill="1" applyBorder="1" applyAlignment="1">
      <alignment horizontal="center" vertical="top"/>
    </xf>
    <xf numFmtId="0" fontId="3" fillId="0" borderId="1" xfId="0" applyFont="1" applyFill="1" applyBorder="1" applyAlignment="1">
      <alignment horizontal="center" vertical="top"/>
    </xf>
    <xf numFmtId="0" fontId="0" fillId="0" borderId="1" xfId="0" applyBorder="1" applyAlignment="1">
      <alignment wrapText="1"/>
    </xf>
    <xf numFmtId="0" fontId="1" fillId="0" borderId="30" xfId="0" applyFont="1" applyFill="1" applyBorder="1" applyAlignment="1">
      <alignment horizontal="center" vertical="top"/>
    </xf>
    <xf numFmtId="0" fontId="0" fillId="3" borderId="1" xfId="0" applyFill="1" applyBorder="1"/>
    <xf numFmtId="0" fontId="16" fillId="0" borderId="10" xfId="0" applyFont="1" applyBorder="1" applyAlignment="1">
      <alignment horizontal="left" vertical="center" wrapText="1"/>
    </xf>
    <xf numFmtId="9" fontId="9" fillId="0" borderId="1" xfId="1" applyFont="1" applyBorder="1" applyAlignment="1">
      <alignment horizontal="center" vertical="center"/>
    </xf>
    <xf numFmtId="0" fontId="9" fillId="0" borderId="51" xfId="0" applyFont="1" applyBorder="1" applyAlignment="1">
      <alignment horizontal="left" vertical="center"/>
    </xf>
    <xf numFmtId="0" fontId="8" fillId="2" borderId="15" xfId="0" applyFont="1" applyFill="1" applyBorder="1" applyAlignment="1">
      <alignment horizontal="left" vertical="top"/>
    </xf>
    <xf numFmtId="0" fontId="9" fillId="2" borderId="13" xfId="0" applyFont="1" applyFill="1" applyBorder="1" applyAlignment="1">
      <alignment horizontal="center" vertical="center"/>
    </xf>
    <xf numFmtId="0" fontId="11" fillId="0" borderId="5" xfId="0" applyFont="1" applyBorder="1" applyAlignment="1">
      <alignment horizontal="left" vertical="top" wrapText="1"/>
    </xf>
    <xf numFmtId="0" fontId="8" fillId="0" borderId="5" xfId="0" applyFont="1" applyBorder="1" applyAlignment="1">
      <alignment horizontal="left" vertical="top" wrapText="1"/>
    </xf>
    <xf numFmtId="0" fontId="12" fillId="0" borderId="16" xfId="0" applyFont="1" applyBorder="1" applyAlignment="1">
      <alignment horizontal="left" vertical="top" wrapText="1"/>
    </xf>
    <xf numFmtId="0" fontId="9" fillId="0" borderId="16" xfId="0" applyFont="1" applyBorder="1" applyAlignment="1">
      <alignment horizontal="center" vertical="center"/>
    </xf>
    <xf numFmtId="0" fontId="9" fillId="0" borderId="62" xfId="0" applyFont="1" applyBorder="1" applyAlignment="1">
      <alignment horizontal="left" vertical="center"/>
    </xf>
    <xf numFmtId="0" fontId="0" fillId="0" borderId="0" xfId="0" applyBorder="1" applyAlignment="1">
      <alignment horizontal="left" vertical="top" wrapText="1"/>
    </xf>
    <xf numFmtId="0" fontId="9" fillId="0" borderId="16" xfId="0" applyFont="1" applyBorder="1" applyAlignment="1">
      <alignment horizontal="left" vertical="top"/>
    </xf>
    <xf numFmtId="0" fontId="9" fillId="0" borderId="64" xfId="0" applyFont="1" applyBorder="1" applyAlignment="1">
      <alignment horizontal="left" vertical="top" wrapText="1"/>
    </xf>
    <xf numFmtId="0" fontId="11" fillId="0" borderId="22" xfId="0" applyFont="1" applyBorder="1" applyAlignment="1">
      <alignment horizontal="left" vertical="top" wrapText="1"/>
    </xf>
    <xf numFmtId="0" fontId="12" fillId="0" borderId="12" xfId="0" applyFont="1" applyBorder="1" applyAlignment="1">
      <alignment horizontal="left" vertical="top" wrapText="1"/>
    </xf>
    <xf numFmtId="0" fontId="9" fillId="0" borderId="12" xfId="0" applyFont="1" applyBorder="1" applyAlignment="1">
      <alignment horizontal="center" vertical="center"/>
    </xf>
    <xf numFmtId="0" fontId="8" fillId="0" borderId="12" xfId="0" applyFont="1" applyBorder="1" applyAlignment="1">
      <alignment horizontal="center" vertical="center"/>
    </xf>
    <xf numFmtId="0" fontId="11" fillId="0" borderId="5" xfId="0" applyFont="1" applyBorder="1" applyAlignment="1">
      <alignment horizontal="left" vertical="top" wrapText="1"/>
    </xf>
    <xf numFmtId="0" fontId="0" fillId="2" borderId="1" xfId="0" applyFill="1" applyBorder="1"/>
    <xf numFmtId="0" fontId="4" fillId="2" borderId="25" xfId="0" applyFont="1" applyFill="1" applyBorder="1" applyAlignment="1">
      <alignment horizontal="left" vertical="top"/>
    </xf>
    <xf numFmtId="0" fontId="3" fillId="2" borderId="17" xfId="0" applyFont="1" applyFill="1" applyBorder="1" applyAlignment="1">
      <alignment horizontal="left" vertical="top"/>
    </xf>
    <xf numFmtId="0" fontId="1" fillId="2" borderId="63" xfId="0" applyFont="1" applyFill="1" applyBorder="1" applyAlignment="1">
      <alignment horizontal="left" vertical="top"/>
    </xf>
    <xf numFmtId="0" fontId="4" fillId="2" borderId="61" xfId="0" applyFont="1" applyFill="1" applyBorder="1" applyAlignment="1">
      <alignment vertical="top"/>
    </xf>
    <xf numFmtId="0" fontId="3" fillId="2" borderId="17" xfId="0" applyFont="1" applyFill="1" applyBorder="1" applyAlignment="1">
      <alignment vertical="top"/>
    </xf>
    <xf numFmtId="0" fontId="1" fillId="2" borderId="53" xfId="0" applyFont="1" applyFill="1" applyBorder="1" applyAlignment="1">
      <alignment vertical="top"/>
    </xf>
    <xf numFmtId="0" fontId="0" fillId="2" borderId="1" xfId="0" applyFill="1" applyBorder="1" applyAlignment="1">
      <alignment wrapText="1"/>
    </xf>
    <xf numFmtId="0" fontId="0" fillId="0" borderId="0" xfId="0" applyAlignment="1">
      <alignment vertical="center"/>
    </xf>
    <xf numFmtId="0" fontId="9" fillId="0" borderId="4" xfId="0" applyFont="1" applyBorder="1" applyAlignment="1">
      <alignment vertical="center" wrapText="1"/>
    </xf>
    <xf numFmtId="2" fontId="9" fillId="0" borderId="61" xfId="0" applyNumberFormat="1" applyFont="1" applyBorder="1" applyAlignment="1">
      <alignment horizontal="center" vertical="center" wrapText="1"/>
    </xf>
    <xf numFmtId="9" fontId="9" fillId="0" borderId="59" xfId="0" applyNumberFormat="1" applyFont="1" applyBorder="1" applyAlignment="1">
      <alignment horizontal="center" vertical="center"/>
    </xf>
    <xf numFmtId="9" fontId="9" fillId="0" borderId="60" xfId="0" applyNumberFormat="1" applyFont="1" applyBorder="1" applyAlignment="1">
      <alignment horizontal="center" vertical="center"/>
    </xf>
    <xf numFmtId="0" fontId="8" fillId="0" borderId="5" xfId="0" applyFont="1" applyBorder="1" applyAlignment="1">
      <alignment horizontal="left" vertical="top" wrapText="1"/>
    </xf>
    <xf numFmtId="0" fontId="0" fillId="0" borderId="0" xfId="0"/>
    <xf numFmtId="0" fontId="0" fillId="3" borderId="1" xfId="0" applyFill="1" applyBorder="1" applyAlignment="1">
      <alignment wrapText="1"/>
    </xf>
    <xf numFmtId="0" fontId="3" fillId="2" borderId="1" xfId="0" applyFont="1" applyFill="1" applyBorder="1" applyAlignment="1">
      <alignment horizontal="left" vertical="top"/>
    </xf>
    <xf numFmtId="9" fontId="1" fillId="0" borderId="5" xfId="1" applyFont="1" applyBorder="1" applyAlignment="1">
      <alignment horizontal="center" vertical="center"/>
    </xf>
    <xf numFmtId="2" fontId="1" fillId="0" borderId="1" xfId="1" applyNumberFormat="1" applyFont="1" applyBorder="1" applyAlignment="1">
      <alignment horizontal="center" vertical="center"/>
    </xf>
    <xf numFmtId="0" fontId="8" fillId="0" borderId="0" xfId="0" applyFont="1"/>
    <xf numFmtId="0" fontId="11" fillId="0" borderId="13" xfId="0" applyFont="1" applyBorder="1" applyAlignment="1">
      <alignment horizontal="left" vertical="top" wrapText="1"/>
    </xf>
    <xf numFmtId="0" fontId="8" fillId="0" borderId="13" xfId="0" applyFont="1" applyBorder="1" applyAlignment="1">
      <alignment horizontal="center" vertical="center"/>
    </xf>
    <xf numFmtId="0" fontId="8" fillId="0" borderId="13" xfId="0" applyFont="1" applyBorder="1" applyAlignment="1">
      <alignment horizontal="left" vertical="top" wrapText="1"/>
    </xf>
    <xf numFmtId="0" fontId="8" fillId="0" borderId="29" xfId="0" applyFont="1" applyBorder="1" applyAlignment="1">
      <alignment horizontal="left" vertical="top" wrapText="1"/>
    </xf>
    <xf numFmtId="0" fontId="9" fillId="0" borderId="12" xfId="0" applyFont="1" applyBorder="1" applyAlignment="1">
      <alignment horizontal="left" vertical="top" wrapText="1"/>
    </xf>
    <xf numFmtId="0" fontId="3" fillId="0" borderId="13" xfId="0" applyFont="1" applyFill="1" applyBorder="1" applyAlignment="1">
      <alignment horizontal="center" vertical="top"/>
    </xf>
    <xf numFmtId="0" fontId="1" fillId="0" borderId="14" xfId="0" applyFont="1" applyFill="1" applyBorder="1" applyAlignment="1">
      <alignment horizontal="center" vertical="top"/>
    </xf>
    <xf numFmtId="0" fontId="9" fillId="0" borderId="33" xfId="0" applyFont="1" applyBorder="1" applyAlignment="1">
      <alignment horizontal="left" vertical="center"/>
    </xf>
    <xf numFmtId="0" fontId="9" fillId="0" borderId="33" xfId="0" applyFont="1" applyBorder="1" applyAlignment="1">
      <alignment horizontal="left" vertical="center" wrapText="1"/>
    </xf>
    <xf numFmtId="0" fontId="9" fillId="0" borderId="33" xfId="0" applyFont="1" applyBorder="1" applyAlignment="1">
      <alignment horizontal="left" vertical="top" wrapText="1"/>
    </xf>
    <xf numFmtId="0" fontId="9" fillId="0" borderId="9" xfId="0" applyFont="1" applyBorder="1" applyAlignment="1">
      <alignment horizontal="left" vertical="top" wrapText="1"/>
    </xf>
    <xf numFmtId="0" fontId="1" fillId="0" borderId="60" xfId="0" applyFont="1" applyFill="1" applyBorder="1" applyAlignment="1">
      <alignment horizontal="center" vertical="top"/>
    </xf>
    <xf numFmtId="0" fontId="8" fillId="0" borderId="34" xfId="0" applyFont="1" applyBorder="1" applyAlignment="1">
      <alignment horizontal="left" vertical="top" wrapText="1"/>
    </xf>
    <xf numFmtId="0" fontId="9" fillId="0" borderId="6"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0" borderId="7" xfId="0" applyFont="1" applyBorder="1" applyAlignment="1">
      <alignment horizontal="center" vertical="center"/>
    </xf>
    <xf numFmtId="0" fontId="9" fillId="0" borderId="32" xfId="0" applyFont="1" applyBorder="1" applyAlignment="1">
      <alignment horizontal="left" vertical="top" wrapText="1"/>
    </xf>
    <xf numFmtId="0" fontId="9" fillId="0" borderId="62" xfId="0" applyFont="1" applyBorder="1" applyAlignment="1">
      <alignment horizontal="center" vertical="center" wrapText="1"/>
    </xf>
    <xf numFmtId="0" fontId="12" fillId="0" borderId="51" xfId="0" applyFont="1" applyBorder="1" applyAlignment="1">
      <alignment horizontal="left" vertical="center" wrapText="1"/>
    </xf>
    <xf numFmtId="9" fontId="12" fillId="0" borderId="1" xfId="1" applyFont="1" applyBorder="1" applyAlignment="1">
      <alignment horizontal="center" vertical="center"/>
    </xf>
    <xf numFmtId="0" fontId="12" fillId="2" borderId="6" xfId="0" applyFont="1" applyFill="1" applyBorder="1" applyAlignment="1">
      <alignment horizontal="left" vertical="top" wrapText="1"/>
    </xf>
    <xf numFmtId="0" fontId="9" fillId="2" borderId="6" xfId="0" applyFont="1" applyFill="1" applyBorder="1" applyAlignment="1">
      <alignment horizontal="left" vertical="top" wrapText="1"/>
    </xf>
    <xf numFmtId="0" fontId="4" fillId="0" borderId="24" xfId="0" applyFont="1" applyFill="1" applyBorder="1" applyAlignment="1">
      <alignment horizontal="center" vertical="top"/>
    </xf>
    <xf numFmtId="0" fontId="11" fillId="2" borderId="7" xfId="0" applyFont="1" applyFill="1" applyBorder="1" applyAlignment="1">
      <alignment horizontal="left" vertical="top" wrapText="1"/>
    </xf>
    <xf numFmtId="0" fontId="8" fillId="2" borderId="7" xfId="0" applyFont="1" applyFill="1" applyBorder="1" applyAlignment="1">
      <alignment horizontal="left" vertical="top" wrapText="1"/>
    </xf>
    <xf numFmtId="0" fontId="4" fillId="0" borderId="27" xfId="0" applyFont="1" applyFill="1" applyBorder="1" applyAlignment="1">
      <alignment horizontal="center" vertical="top"/>
    </xf>
    <xf numFmtId="0" fontId="3" fillId="0" borderId="7" xfId="0" applyFont="1" applyFill="1" applyBorder="1" applyAlignment="1">
      <alignment horizontal="center" vertical="top"/>
    </xf>
    <xf numFmtId="0" fontId="9" fillId="0" borderId="1" xfId="0" applyFont="1" applyBorder="1" applyAlignment="1">
      <alignment horizontal="left" vertical="top" wrapText="1"/>
    </xf>
    <xf numFmtId="0" fontId="0" fillId="0" borderId="0" xfId="0"/>
    <xf numFmtId="0" fontId="0" fillId="0" borderId="0" xfId="0"/>
    <xf numFmtId="0" fontId="8" fillId="0" borderId="1" xfId="0" applyFont="1" applyBorder="1" applyAlignment="1">
      <alignment horizontal="center" vertical="center"/>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1" xfId="0" applyFont="1" applyBorder="1" applyAlignment="1">
      <alignment horizontal="left" vertical="center" wrapText="1"/>
    </xf>
    <xf numFmtId="0" fontId="9" fillId="0" borderId="29" xfId="0" applyFont="1" applyBorder="1" applyAlignment="1">
      <alignment horizontal="left" vertical="top" wrapText="1"/>
    </xf>
    <xf numFmtId="0" fontId="8" fillId="2" borderId="33" xfId="0" applyFont="1" applyFill="1" applyBorder="1" applyAlignment="1">
      <alignment vertical="top"/>
    </xf>
    <xf numFmtId="0" fontId="4" fillId="2" borderId="9" xfId="0" applyFont="1" applyFill="1" applyBorder="1" applyAlignment="1">
      <alignment horizontal="left" vertical="top"/>
    </xf>
    <xf numFmtId="0" fontId="1" fillId="2" borderId="30" xfId="0" applyFont="1" applyFill="1" applyBorder="1" applyAlignment="1">
      <alignment horizontal="left" vertical="top"/>
    </xf>
    <xf numFmtId="0" fontId="4" fillId="2" borderId="9" xfId="0" applyFont="1" applyFill="1" applyBorder="1" applyAlignment="1">
      <alignment horizontal="center" vertical="top"/>
    </xf>
    <xf numFmtId="0" fontId="4" fillId="2" borderId="61" xfId="0" applyFont="1" applyFill="1" applyBorder="1" applyAlignment="1">
      <alignment horizontal="center" vertical="top"/>
    </xf>
    <xf numFmtId="9" fontId="9" fillId="0" borderId="9" xfId="1" applyFont="1" applyBorder="1" applyAlignment="1">
      <alignment horizontal="left" vertical="top" wrapText="1"/>
    </xf>
    <xf numFmtId="49" fontId="1" fillId="0" borderId="9" xfId="1" applyNumberFormat="1" applyFont="1" applyBorder="1" applyAlignment="1">
      <alignment horizontal="center" vertical="center"/>
    </xf>
    <xf numFmtId="9" fontId="9" fillId="0" borderId="9" xfId="1" applyFont="1" applyBorder="1" applyAlignment="1">
      <alignment horizontal="center" vertical="center"/>
    </xf>
    <xf numFmtId="1" fontId="9" fillId="0" borderId="9" xfId="0" applyNumberFormat="1" applyFont="1" applyBorder="1" applyAlignment="1">
      <alignment vertical="top" wrapText="1"/>
    </xf>
    <xf numFmtId="9" fontId="1" fillId="0" borderId="9" xfId="1" applyFont="1" applyBorder="1" applyAlignment="1">
      <alignment horizontal="left" vertical="top" wrapText="1"/>
    </xf>
    <xf numFmtId="0" fontId="1" fillId="2" borderId="30" xfId="0" applyFont="1" applyFill="1" applyBorder="1" applyAlignment="1">
      <alignment vertical="top"/>
    </xf>
    <xf numFmtId="0" fontId="3" fillId="2" borderId="2" xfId="0" applyFont="1" applyFill="1" applyBorder="1" applyAlignment="1">
      <alignment vertical="top"/>
    </xf>
    <xf numFmtId="0" fontId="4" fillId="2" borderId="33" xfId="0" applyFont="1" applyFill="1" applyBorder="1" applyAlignment="1">
      <alignment vertical="top"/>
    </xf>
    <xf numFmtId="0" fontId="23" fillId="0" borderId="0" xfId="0" applyFont="1"/>
    <xf numFmtId="0" fontId="24" fillId="0" borderId="0" xfId="0" applyFont="1"/>
    <xf numFmtId="0" fontId="25" fillId="0" borderId="1" xfId="0" applyFont="1" applyBorder="1" applyAlignment="1">
      <alignment vertical="center" wrapText="1"/>
    </xf>
    <xf numFmtId="0" fontId="28" fillId="0" borderId="1" xfId="0" applyFont="1" applyBorder="1" applyAlignment="1">
      <alignment horizontal="left" vertical="top" wrapText="1"/>
    </xf>
    <xf numFmtId="0" fontId="24" fillId="3" borderId="1" xfId="0" applyFont="1" applyFill="1" applyBorder="1" applyAlignment="1">
      <alignment wrapText="1"/>
    </xf>
    <xf numFmtId="0" fontId="24" fillId="3" borderId="4" xfId="0" applyFont="1" applyFill="1" applyBorder="1" applyAlignment="1">
      <alignment vertical="top" wrapText="1"/>
    </xf>
    <xf numFmtId="0" fontId="24" fillId="3" borderId="4" xfId="0" applyFont="1" applyFill="1" applyBorder="1" applyAlignment="1">
      <alignment vertical="center" wrapText="1"/>
    </xf>
    <xf numFmtId="0" fontId="28" fillId="0" borderId="1" xfId="0" applyFont="1" applyBorder="1" applyAlignment="1">
      <alignment horizontal="left" vertical="top"/>
    </xf>
    <xf numFmtId="0" fontId="28" fillId="0" borderId="5" xfId="0" applyFont="1" applyBorder="1" applyAlignment="1">
      <alignment horizontal="left" vertical="top" wrapText="1"/>
    </xf>
    <xf numFmtId="0" fontId="28" fillId="0" borderId="1" xfId="0" applyFont="1" applyBorder="1" applyAlignment="1">
      <alignment vertical="top" wrapText="1"/>
    </xf>
    <xf numFmtId="0" fontId="24" fillId="0" borderId="1" xfId="0" applyFont="1" applyBorder="1" applyAlignment="1">
      <alignment horizontal="left" vertical="top" wrapText="1"/>
    </xf>
    <xf numFmtId="0" fontId="24" fillId="3" borderId="1" xfId="0" applyFont="1" applyFill="1" applyBorder="1" applyAlignment="1">
      <alignment horizontal="center"/>
    </xf>
    <xf numFmtId="9" fontId="24" fillId="0" borderId="1" xfId="0" applyNumberFormat="1" applyFont="1" applyFill="1" applyBorder="1" applyAlignment="1">
      <alignment horizontal="center" vertical="center"/>
    </xf>
    <xf numFmtId="0" fontId="24" fillId="3" borderId="1" xfId="0" applyFont="1" applyFill="1" applyBorder="1" applyAlignment="1">
      <alignment horizontal="left" vertical="top" wrapText="1"/>
    </xf>
    <xf numFmtId="0" fontId="24" fillId="3" borderId="1" xfId="0" applyFont="1" applyFill="1" applyBorder="1" applyAlignment="1">
      <alignment vertical="top" wrapText="1"/>
    </xf>
    <xf numFmtId="9" fontId="24" fillId="0" borderId="1" xfId="0" applyNumberFormat="1" applyFont="1" applyBorder="1" applyAlignment="1">
      <alignment horizontal="center" vertical="center" wrapText="1"/>
    </xf>
    <xf numFmtId="0" fontId="24" fillId="3" borderId="5" xfId="0" applyFont="1" applyFill="1" applyBorder="1" applyAlignment="1">
      <alignment vertical="top" wrapText="1"/>
    </xf>
    <xf numFmtId="1" fontId="24" fillId="0" borderId="1" xfId="0" applyNumberFormat="1" applyFont="1" applyBorder="1" applyAlignment="1">
      <alignment horizontal="center" vertical="center" wrapText="1"/>
    </xf>
    <xf numFmtId="0" fontId="24" fillId="0" borderId="1" xfId="0" applyFont="1" applyBorder="1" applyAlignment="1">
      <alignment vertical="top" wrapText="1"/>
    </xf>
    <xf numFmtId="0" fontId="24" fillId="3" borderId="1" xfId="0" applyFont="1" applyFill="1" applyBorder="1" applyAlignment="1">
      <alignment vertical="center" wrapText="1"/>
    </xf>
    <xf numFmtId="0" fontId="24" fillId="0" borderId="1" xfId="0" applyFont="1" applyBorder="1" applyAlignment="1">
      <alignment horizontal="left" vertical="center" wrapText="1"/>
    </xf>
    <xf numFmtId="0" fontId="24" fillId="0" borderId="5" xfId="0" applyFont="1" applyBorder="1" applyAlignment="1">
      <alignment horizontal="left" vertical="top" wrapText="1"/>
    </xf>
    <xf numFmtId="0" fontId="24" fillId="3" borderId="1" xfId="0" applyFont="1" applyFill="1" applyBorder="1"/>
    <xf numFmtId="0" fontId="24" fillId="0" borderId="1" xfId="0" applyFont="1" applyBorder="1"/>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9" fillId="0" borderId="28" xfId="0" applyFont="1" applyBorder="1" applyAlignment="1">
      <alignment horizontal="center" vertical="top" wrapText="1"/>
    </xf>
    <xf numFmtId="0" fontId="9" fillId="0" borderId="32" xfId="0" applyFont="1" applyBorder="1" applyAlignment="1">
      <alignment horizontal="center" vertical="top" wrapText="1"/>
    </xf>
    <xf numFmtId="0" fontId="9" fillId="3" borderId="55" xfId="0" applyFont="1" applyFill="1" applyBorder="1" applyAlignment="1">
      <alignment horizontal="left" vertical="top"/>
    </xf>
    <xf numFmtId="0" fontId="9" fillId="3" borderId="8" xfId="0" applyFont="1" applyFill="1" applyBorder="1" applyAlignment="1">
      <alignment horizontal="left" vertical="top"/>
    </xf>
    <xf numFmtId="0" fontId="9" fillId="3" borderId="56" xfId="0" applyFont="1" applyFill="1" applyBorder="1" applyAlignment="1">
      <alignment horizontal="left" vertical="top"/>
    </xf>
    <xf numFmtId="0" fontId="9" fillId="3" borderId="51" xfId="0" applyFont="1" applyFill="1" applyBorder="1" applyAlignment="1">
      <alignment horizontal="left" vertical="top"/>
    </xf>
    <xf numFmtId="0" fontId="9" fillId="3" borderId="21" xfId="0" applyFont="1" applyFill="1" applyBorder="1" applyAlignment="1">
      <alignment horizontal="left" vertical="top"/>
    </xf>
    <xf numFmtId="0" fontId="9" fillId="3" borderId="52" xfId="0" applyFont="1" applyFill="1" applyBorder="1" applyAlignment="1">
      <alignment horizontal="left" vertical="top"/>
    </xf>
    <xf numFmtId="9" fontId="9" fillId="0" borderId="2" xfId="1" applyFont="1" applyBorder="1" applyAlignment="1">
      <alignment horizontal="left" vertical="top" wrapText="1"/>
    </xf>
    <xf numFmtId="9" fontId="9" fillId="0" borderId="4" xfId="1" applyFont="1" applyBorder="1" applyAlignment="1">
      <alignment horizontal="left" vertical="top"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3" borderId="55" xfId="0" applyFont="1" applyFill="1" applyBorder="1" applyAlignment="1">
      <alignment horizontal="center" vertical="top"/>
    </xf>
    <xf numFmtId="0" fontId="9" fillId="3" borderId="8" xfId="0" applyFont="1" applyFill="1" applyBorder="1" applyAlignment="1">
      <alignment horizontal="center" vertical="top"/>
    </xf>
    <xf numFmtId="0" fontId="9" fillId="3" borderId="56" xfId="0" applyFont="1" applyFill="1" applyBorder="1" applyAlignment="1">
      <alignment horizontal="center" vertical="top"/>
    </xf>
    <xf numFmtId="0" fontId="9" fillId="3" borderId="51" xfId="0" applyFont="1" applyFill="1" applyBorder="1" applyAlignment="1">
      <alignment horizontal="center" vertical="top"/>
    </xf>
    <xf numFmtId="0" fontId="9" fillId="3" borderId="21" xfId="0" applyFont="1" applyFill="1" applyBorder="1" applyAlignment="1">
      <alignment horizontal="center" vertical="top"/>
    </xf>
    <xf numFmtId="0" fontId="9" fillId="3" borderId="52" xfId="0" applyFont="1" applyFill="1" applyBorder="1" applyAlignment="1">
      <alignment horizontal="center" vertical="top"/>
    </xf>
    <xf numFmtId="49" fontId="9" fillId="0" borderId="2" xfId="1" applyNumberFormat="1" applyFont="1" applyBorder="1" applyAlignment="1">
      <alignment horizontal="center" vertical="center"/>
    </xf>
    <xf numFmtId="49" fontId="9" fillId="0" borderId="4" xfId="1" applyNumberFormat="1" applyFont="1" applyBorder="1" applyAlignment="1">
      <alignment horizontal="center" vertical="center"/>
    </xf>
    <xf numFmtId="0" fontId="0" fillId="0" borderId="0" xfId="0" applyAlignment="1">
      <alignment horizontal="left" vertical="top" wrapText="1"/>
    </xf>
    <xf numFmtId="0" fontId="0" fillId="0" borderId="21" xfId="0" applyBorder="1" applyAlignment="1">
      <alignment horizontal="left" vertical="top" wrapText="1"/>
    </xf>
    <xf numFmtId="0" fontId="16" fillId="0" borderId="0" xfId="0" applyFont="1" applyAlignment="1">
      <alignment horizontal="left" vertical="center" wrapText="1"/>
    </xf>
    <xf numFmtId="0" fontId="16" fillId="0" borderId="21" xfId="0" applyFont="1" applyBorder="1" applyAlignment="1">
      <alignment horizontal="left" vertical="center" wrapText="1"/>
    </xf>
    <xf numFmtId="0" fontId="0" fillId="0" borderId="59" xfId="0" applyBorder="1" applyAlignment="1">
      <alignment horizontal="center"/>
    </xf>
    <xf numFmtId="0" fontId="2" fillId="3" borderId="58"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7" xfId="0" applyFont="1" applyFill="1" applyBorder="1" applyAlignment="1">
      <alignment horizontal="center" vertical="center"/>
    </xf>
    <xf numFmtId="0" fontId="8" fillId="3" borderId="19" xfId="0" applyFont="1" applyFill="1" applyBorder="1" applyAlignment="1">
      <alignment horizontal="left" vertical="top"/>
    </xf>
    <xf numFmtId="0" fontId="8" fillId="3" borderId="25" xfId="0" applyFont="1" applyFill="1" applyBorder="1" applyAlignment="1">
      <alignment horizontal="left" vertical="top"/>
    </xf>
    <xf numFmtId="0" fontId="1" fillId="2" borderId="49"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5" xfId="0" applyFont="1" applyFill="1" applyBorder="1" applyAlignment="1">
      <alignment horizontal="left" vertical="top" wrapText="1"/>
    </xf>
    <xf numFmtId="49" fontId="9" fillId="0" borderId="36" xfId="1" applyNumberFormat="1" applyFont="1" applyBorder="1" applyAlignment="1">
      <alignment horizontal="center" vertical="center"/>
    </xf>
    <xf numFmtId="49" fontId="9" fillId="0" borderId="37" xfId="1" applyNumberFormat="1" applyFont="1" applyBorder="1" applyAlignment="1">
      <alignment horizontal="center" vertical="center"/>
    </xf>
    <xf numFmtId="9" fontId="9" fillId="0" borderId="60" xfId="1" applyFont="1" applyBorder="1" applyAlignment="1">
      <alignment horizontal="center" vertical="center"/>
    </xf>
    <xf numFmtId="9" fontId="9" fillId="0" borderId="27" xfId="1" applyFont="1" applyBorder="1" applyAlignment="1">
      <alignment horizontal="center" vertical="center"/>
    </xf>
    <xf numFmtId="9" fontId="9" fillId="0" borderId="2" xfId="1" applyFont="1" applyBorder="1" applyAlignment="1">
      <alignment horizontal="center" vertical="center"/>
    </xf>
    <xf numFmtId="9" fontId="9" fillId="0" borderId="4" xfId="1" applyFont="1" applyBorder="1" applyAlignment="1">
      <alignment horizontal="center" vertical="center"/>
    </xf>
    <xf numFmtId="9" fontId="12" fillId="0" borderId="2" xfId="1" applyFont="1" applyBorder="1" applyAlignment="1">
      <alignment horizontal="center" vertical="center"/>
    </xf>
    <xf numFmtId="9" fontId="12" fillId="0" borderId="4" xfId="1" applyFont="1" applyBorder="1" applyAlignment="1">
      <alignment horizontal="center" vertical="center"/>
    </xf>
    <xf numFmtId="0" fontId="8" fillId="3" borderId="49" xfId="1" applyNumberFormat="1" applyFont="1" applyFill="1" applyBorder="1" applyAlignment="1">
      <alignment horizontal="left" vertical="top"/>
    </xf>
    <xf numFmtId="0" fontId="8" fillId="3" borderId="19" xfId="1" applyNumberFormat="1" applyFont="1" applyFill="1" applyBorder="1" applyAlignment="1">
      <alignment horizontal="left" vertical="top"/>
    </xf>
    <xf numFmtId="0" fontId="8" fillId="3" borderId="25" xfId="1" applyNumberFormat="1" applyFont="1" applyFill="1" applyBorder="1" applyAlignment="1">
      <alignment horizontal="left" vertical="top"/>
    </xf>
    <xf numFmtId="0" fontId="9" fillId="0" borderId="33"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55" xfId="0" applyFont="1" applyBorder="1" applyAlignment="1">
      <alignment horizontal="center" vertical="center"/>
    </xf>
    <xf numFmtId="0" fontId="12" fillId="0" borderId="8" xfId="0" applyFont="1" applyBorder="1" applyAlignment="1">
      <alignment horizontal="center" vertical="center"/>
    </xf>
    <xf numFmtId="0" fontId="12" fillId="0" borderId="23" xfId="0" applyFont="1" applyBorder="1" applyAlignment="1">
      <alignment horizontal="center" vertical="center"/>
    </xf>
    <xf numFmtId="0" fontId="12" fillId="0" borderId="44" xfId="0" applyFont="1" applyBorder="1" applyAlignment="1">
      <alignment horizontal="center" vertical="center"/>
    </xf>
    <xf numFmtId="0" fontId="12" fillId="0" borderId="40" xfId="0" applyFont="1" applyBorder="1" applyAlignment="1">
      <alignment horizontal="center" vertical="center"/>
    </xf>
    <xf numFmtId="0" fontId="12" fillId="0" borderId="39" xfId="0" applyFont="1" applyBorder="1" applyAlignment="1">
      <alignment horizontal="center" vertical="center"/>
    </xf>
    <xf numFmtId="0" fontId="8" fillId="3" borderId="50" xfId="0" applyFont="1" applyFill="1" applyBorder="1" applyAlignment="1">
      <alignment horizontal="left" vertical="top"/>
    </xf>
    <xf numFmtId="0" fontId="8" fillId="3" borderId="18" xfId="0" applyFont="1" applyFill="1" applyBorder="1" applyAlignment="1">
      <alignment horizontal="left" vertical="top"/>
    </xf>
    <xf numFmtId="0" fontId="8" fillId="3" borderId="24" xfId="0" applyFont="1" applyFill="1" applyBorder="1" applyAlignment="1">
      <alignment horizontal="left" vertical="top"/>
    </xf>
    <xf numFmtId="9" fontId="9" fillId="0" borderId="14" xfId="1" applyFont="1" applyBorder="1" applyAlignment="1">
      <alignment horizontal="center" vertical="center"/>
    </xf>
    <xf numFmtId="9" fontId="9" fillId="0" borderId="24" xfId="1" applyFont="1" applyBorder="1" applyAlignment="1">
      <alignment horizontal="center" vertical="center"/>
    </xf>
    <xf numFmtId="0" fontId="9" fillId="3" borderId="33" xfId="0" applyFont="1" applyFill="1" applyBorder="1" applyAlignment="1">
      <alignment horizontal="left" vertical="top"/>
    </xf>
    <xf numFmtId="0" fontId="9" fillId="3" borderId="3" xfId="0" applyFont="1" applyFill="1" applyBorder="1" applyAlignment="1">
      <alignment horizontal="left" vertical="top"/>
    </xf>
    <xf numFmtId="0" fontId="9" fillId="3" borderId="54" xfId="0" applyFont="1" applyFill="1" applyBorder="1" applyAlignment="1">
      <alignment horizontal="left" vertical="top"/>
    </xf>
    <xf numFmtId="0" fontId="0" fillId="0" borderId="0" xfId="0" applyFill="1" applyAlignment="1">
      <alignment horizontal="left" wrapText="1"/>
    </xf>
    <xf numFmtId="0" fontId="0" fillId="0" borderId="21" xfId="0" applyFill="1" applyBorder="1" applyAlignment="1">
      <alignment horizontal="left" wrapText="1"/>
    </xf>
    <xf numFmtId="9" fontId="8" fillId="3" borderId="3" xfId="1" applyFont="1" applyFill="1" applyBorder="1" applyAlignment="1">
      <alignment horizontal="left" vertical="top"/>
    </xf>
    <xf numFmtId="9" fontId="8" fillId="3" borderId="4" xfId="1" applyFont="1" applyFill="1" applyBorder="1" applyAlignment="1">
      <alignment horizontal="left" vertical="top"/>
    </xf>
    <xf numFmtId="0" fontId="8" fillId="3" borderId="49" xfId="0" applyFont="1" applyFill="1" applyBorder="1" applyAlignment="1">
      <alignment horizontal="left" vertical="top"/>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4" xfId="0" applyFont="1" applyBorder="1" applyAlignment="1">
      <alignment horizontal="center" vertical="center"/>
    </xf>
    <xf numFmtId="0" fontId="9" fillId="3" borderId="42" xfId="0" applyFont="1" applyFill="1" applyBorder="1" applyAlignment="1">
      <alignment horizontal="left" vertical="top"/>
    </xf>
    <xf numFmtId="0" fontId="9" fillId="3" borderId="36" xfId="0" applyFont="1" applyFill="1" applyBorder="1" applyAlignment="1">
      <alignment horizontal="left" vertical="top"/>
    </xf>
    <xf numFmtId="0" fontId="9" fillId="3" borderId="46" xfId="0" applyFont="1" applyFill="1" applyBorder="1" applyAlignment="1">
      <alignment horizontal="left" vertical="top"/>
    </xf>
    <xf numFmtId="0" fontId="9" fillId="3" borderId="43" xfId="0" applyFont="1" applyFill="1" applyBorder="1" applyAlignment="1">
      <alignment horizontal="left" vertical="top"/>
    </xf>
    <xf numFmtId="0" fontId="9" fillId="3" borderId="0" xfId="0" applyFont="1" applyFill="1" applyBorder="1" applyAlignment="1">
      <alignment horizontal="left" vertical="top"/>
    </xf>
    <xf numFmtId="0" fontId="9" fillId="3" borderId="47" xfId="0" applyFont="1" applyFill="1" applyBorder="1" applyAlignment="1">
      <alignment horizontal="left" vertical="top"/>
    </xf>
    <xf numFmtId="0" fontId="9" fillId="3" borderId="50" xfId="0" applyFont="1" applyFill="1" applyBorder="1" applyAlignment="1">
      <alignment horizontal="left" vertical="top"/>
    </xf>
    <xf numFmtId="0" fontId="9" fillId="3" borderId="18" xfId="0" applyFont="1" applyFill="1" applyBorder="1" applyAlignment="1">
      <alignment horizontal="left" vertical="top"/>
    </xf>
    <xf numFmtId="0" fontId="9" fillId="3" borderId="65" xfId="0" applyFont="1" applyFill="1" applyBorder="1" applyAlignment="1">
      <alignment horizontal="left" vertical="top"/>
    </xf>
    <xf numFmtId="9" fontId="8" fillId="3" borderId="33" xfId="1" applyFont="1" applyFill="1" applyBorder="1" applyAlignment="1">
      <alignment horizontal="left" vertical="top"/>
    </xf>
    <xf numFmtId="0" fontId="9" fillId="3" borderId="19" xfId="0" applyFont="1" applyFill="1" applyBorder="1" applyAlignment="1">
      <alignment horizontal="left" vertical="top"/>
    </xf>
    <xf numFmtId="0" fontId="9" fillId="3" borderId="25" xfId="0" applyFont="1" applyFill="1" applyBorder="1" applyAlignment="1">
      <alignment horizontal="left" vertical="top"/>
    </xf>
    <xf numFmtId="9" fontId="9" fillId="0" borderId="41" xfId="1" applyFont="1" applyBorder="1" applyAlignment="1">
      <alignment horizontal="center" vertical="center"/>
    </xf>
    <xf numFmtId="9" fontId="9" fillId="0" borderId="20" xfId="1" applyFont="1" applyBorder="1" applyAlignment="1">
      <alignment horizontal="center" vertical="center"/>
    </xf>
    <xf numFmtId="9" fontId="9" fillId="0" borderId="26" xfId="1" applyFont="1" applyBorder="1" applyAlignment="1">
      <alignment horizontal="center" vertical="center"/>
    </xf>
    <xf numFmtId="0" fontId="9" fillId="0" borderId="35" xfId="0" applyFont="1" applyBorder="1" applyAlignment="1">
      <alignment horizontal="left" vertical="top" wrapText="1"/>
    </xf>
    <xf numFmtId="0" fontId="9" fillId="0" borderId="34" xfId="0" applyFont="1" applyBorder="1" applyAlignment="1">
      <alignment horizontal="left" vertical="top" wrapText="1"/>
    </xf>
    <xf numFmtId="0" fontId="9" fillId="0" borderId="32" xfId="0" applyFont="1" applyBorder="1" applyAlignment="1">
      <alignment horizontal="left" vertical="top" wrapText="1"/>
    </xf>
    <xf numFmtId="0" fontId="9" fillId="2" borderId="5" xfId="0" applyFont="1" applyFill="1" applyBorder="1" applyAlignment="1">
      <alignment horizontal="left" vertical="top" wrapText="1"/>
    </xf>
    <xf numFmtId="0" fontId="9" fillId="2" borderId="7" xfId="0" applyFont="1" applyFill="1" applyBorder="1" applyAlignment="1">
      <alignment horizontal="left" vertical="top" wrapText="1"/>
    </xf>
    <xf numFmtId="9" fontId="1" fillId="0" borderId="3" xfId="1" applyFont="1" applyBorder="1" applyAlignment="1">
      <alignment horizontal="center" vertical="center"/>
    </xf>
    <xf numFmtId="9" fontId="1" fillId="0" borderId="4" xfId="1" applyFont="1" applyBorder="1" applyAlignment="1">
      <alignment horizontal="center" vertical="center"/>
    </xf>
    <xf numFmtId="9" fontId="8" fillId="3" borderId="50" xfId="1" applyFont="1" applyFill="1" applyBorder="1" applyAlignment="1">
      <alignment horizontal="left" vertical="top"/>
    </xf>
    <xf numFmtId="9" fontId="8" fillId="3" borderId="18" xfId="1" applyFont="1" applyFill="1" applyBorder="1" applyAlignment="1">
      <alignment horizontal="left" vertical="top"/>
    </xf>
    <xf numFmtId="9" fontId="8" fillId="3" borderId="24" xfId="1" applyFont="1" applyFill="1" applyBorder="1" applyAlignment="1">
      <alignment horizontal="left" vertical="top"/>
    </xf>
    <xf numFmtId="0" fontId="9" fillId="0" borderId="28" xfId="0" applyFont="1" applyBorder="1" applyAlignment="1">
      <alignment horizontal="left" vertical="top" wrapText="1"/>
    </xf>
    <xf numFmtId="0" fontId="0" fillId="0" borderId="12" xfId="0" applyBorder="1" applyAlignment="1">
      <alignment horizontal="left" vertical="center" wrapText="1"/>
    </xf>
    <xf numFmtId="0" fontId="0" fillId="0" borderId="16" xfId="0" applyBorder="1" applyAlignment="1">
      <alignment horizontal="left" vertical="center" wrapText="1"/>
    </xf>
    <xf numFmtId="0" fontId="12" fillId="0" borderId="12"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6" xfId="0" applyFont="1" applyBorder="1" applyAlignment="1">
      <alignment horizontal="left" vertical="top" wrapText="1"/>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0" fillId="0" borderId="6" xfId="0" applyBorder="1" applyAlignment="1">
      <alignment horizontal="left" vertical="center" wrapText="1"/>
    </xf>
    <xf numFmtId="0" fontId="12" fillId="0" borderId="5" xfId="0" applyFont="1" applyBorder="1" applyAlignment="1">
      <alignment horizontal="left" vertical="top" wrapText="1"/>
    </xf>
    <xf numFmtId="0" fontId="9" fillId="0" borderId="16" xfId="0" applyFont="1" applyBorder="1" applyAlignment="1">
      <alignment horizontal="left" vertical="top" wrapText="1"/>
    </xf>
    <xf numFmtId="0" fontId="9" fillId="3" borderId="44" xfId="0" applyFont="1" applyFill="1" applyBorder="1" applyAlignment="1">
      <alignment horizontal="left" vertical="top"/>
    </xf>
    <xf numFmtId="0" fontId="9" fillId="3" borderId="40" xfId="0" applyFont="1" applyFill="1" applyBorder="1" applyAlignment="1">
      <alignment horizontal="left" vertical="top"/>
    </xf>
    <xf numFmtId="0" fontId="9" fillId="3" borderId="48" xfId="0" applyFont="1" applyFill="1" applyBorder="1" applyAlignment="1">
      <alignment horizontal="left" vertical="top"/>
    </xf>
    <xf numFmtId="9" fontId="9" fillId="0" borderId="21" xfId="1" applyFont="1" applyBorder="1" applyAlignment="1">
      <alignment horizontal="center" vertical="center"/>
    </xf>
    <xf numFmtId="2" fontId="9" fillId="0" borderId="63" xfId="0" applyNumberFormat="1" applyFont="1" applyBorder="1" applyAlignment="1">
      <alignment horizontal="center" vertical="center" wrapText="1"/>
    </xf>
    <xf numFmtId="2" fontId="9" fillId="0" borderId="25" xfId="0" applyNumberFormat="1" applyFont="1" applyBorder="1" applyAlignment="1">
      <alignment horizontal="center" vertical="center" wrapText="1"/>
    </xf>
    <xf numFmtId="0" fontId="8" fillId="3" borderId="33" xfId="0" applyFont="1" applyFill="1" applyBorder="1" applyAlignment="1">
      <alignment horizontal="left" vertical="top"/>
    </xf>
    <xf numFmtId="0" fontId="8" fillId="3" borderId="3" xfId="0" applyFont="1" applyFill="1" applyBorder="1" applyAlignment="1">
      <alignment horizontal="left" vertical="top"/>
    </xf>
    <xf numFmtId="0" fontId="8" fillId="3" borderId="4" xfId="0" applyFont="1" applyFill="1" applyBorder="1" applyAlignment="1">
      <alignment horizontal="left" vertical="top"/>
    </xf>
    <xf numFmtId="0" fontId="9" fillId="3" borderId="49" xfId="0" applyFont="1" applyFill="1" applyBorder="1" applyAlignment="1">
      <alignment horizontal="left" vertical="top"/>
    </xf>
    <xf numFmtId="0" fontId="9" fillId="3" borderId="53" xfId="0" applyFont="1" applyFill="1" applyBorder="1" applyAlignment="1">
      <alignment horizontal="left" vertical="top"/>
    </xf>
    <xf numFmtId="0" fontId="9" fillId="3" borderId="41" xfId="0" applyFont="1" applyFill="1" applyBorder="1" applyAlignment="1">
      <alignment horizontal="left" vertical="top"/>
    </xf>
    <xf numFmtId="0" fontId="9" fillId="3" borderId="20" xfId="0" applyFont="1" applyFill="1" applyBorder="1" applyAlignment="1">
      <alignment horizontal="left" vertical="top"/>
    </xf>
    <xf numFmtId="0" fontId="9" fillId="3" borderId="45" xfId="0" applyFont="1" applyFill="1" applyBorder="1" applyAlignment="1">
      <alignment horizontal="left" vertical="top"/>
    </xf>
    <xf numFmtId="49" fontId="9" fillId="0" borderId="4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5" xfId="0" applyNumberFormat="1" applyFont="1" applyBorder="1" applyAlignment="1">
      <alignment horizontal="center" vertical="center"/>
    </xf>
    <xf numFmtId="0" fontId="9" fillId="0" borderId="16"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21" xfId="0" applyFont="1" applyBorder="1" applyAlignment="1">
      <alignment horizontal="center" vertical="center"/>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49" fontId="9" fillId="0" borderId="3" xfId="1" applyNumberFormat="1" applyFont="1" applyBorder="1" applyAlignment="1">
      <alignment horizontal="center" vertical="center"/>
    </xf>
    <xf numFmtId="0" fontId="8" fillId="0" borderId="16" xfId="0" applyFont="1" applyBorder="1" applyAlignment="1">
      <alignment horizontal="center" vertical="center"/>
    </xf>
    <xf numFmtId="9" fontId="9" fillId="0" borderId="50" xfId="1" applyFont="1" applyBorder="1" applyAlignment="1">
      <alignment horizontal="center" vertical="center"/>
    </xf>
    <xf numFmtId="9" fontId="9" fillId="0" borderId="18" xfId="1" applyFont="1" applyBorder="1" applyAlignment="1">
      <alignment horizontal="center" vertical="center"/>
    </xf>
    <xf numFmtId="1" fontId="0" fillId="0" borderId="2" xfId="1" applyNumberFormat="1" applyFont="1" applyBorder="1" applyAlignment="1">
      <alignment horizontal="center" vertical="top"/>
    </xf>
    <xf numFmtId="1" fontId="0" fillId="0" borderId="4" xfId="1" applyNumberFormat="1" applyFont="1" applyBorder="1" applyAlignment="1">
      <alignment horizontal="center" vertical="top"/>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6" xfId="0" applyFont="1" applyBorder="1" applyAlignment="1">
      <alignment horizontal="left" vertical="top" wrapText="1"/>
    </xf>
    <xf numFmtId="0" fontId="8" fillId="0" borderId="28" xfId="0" applyFont="1" applyBorder="1" applyAlignment="1">
      <alignment horizontal="left" vertical="top" wrapText="1"/>
    </xf>
    <xf numFmtId="0" fontId="8" fillId="0" borderId="34" xfId="0" applyFont="1" applyBorder="1" applyAlignment="1">
      <alignment horizontal="left" vertical="top" wrapText="1"/>
    </xf>
    <xf numFmtId="0" fontId="8" fillId="0" borderId="57" xfId="0" applyFont="1" applyBorder="1" applyAlignment="1">
      <alignment horizontal="left" vertical="top" wrapText="1"/>
    </xf>
    <xf numFmtId="9" fontId="9" fillId="0" borderId="41" xfId="0" applyNumberFormat="1" applyFont="1" applyBorder="1" applyAlignment="1">
      <alignment horizontal="center" vertical="center"/>
    </xf>
    <xf numFmtId="9" fontId="9" fillId="0" borderId="20" xfId="0" applyNumberFormat="1" applyFont="1" applyBorder="1" applyAlignment="1">
      <alignment horizontal="center" vertical="center"/>
    </xf>
    <xf numFmtId="9" fontId="9" fillId="0" borderId="26" xfId="0" applyNumberFormat="1" applyFont="1" applyBorder="1" applyAlignment="1">
      <alignment horizontal="center" vertical="center"/>
    </xf>
    <xf numFmtId="9" fontId="9" fillId="0" borderId="33" xfId="1" applyFont="1" applyBorder="1" applyAlignment="1">
      <alignment horizontal="center" vertical="center"/>
    </xf>
    <xf numFmtId="9" fontId="9" fillId="0" borderId="3" xfId="1" applyFont="1" applyBorder="1" applyAlignment="1">
      <alignment horizontal="center" vertical="center"/>
    </xf>
    <xf numFmtId="1" fontId="8" fillId="3" borderId="49" xfId="0" applyNumberFormat="1" applyFont="1" applyFill="1" applyBorder="1" applyAlignment="1">
      <alignment horizontal="left" vertical="top"/>
    </xf>
    <xf numFmtId="1" fontId="8" fillId="3" borderId="19" xfId="0" applyNumberFormat="1" applyFont="1" applyFill="1" applyBorder="1" applyAlignment="1">
      <alignment horizontal="left" vertical="top"/>
    </xf>
    <xf numFmtId="1" fontId="8" fillId="3" borderId="25" xfId="0" applyNumberFormat="1" applyFont="1" applyFill="1" applyBorder="1" applyAlignment="1">
      <alignment horizontal="left" vertical="top"/>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1" fontId="9" fillId="0" borderId="2" xfId="0" applyNumberFormat="1" applyFont="1" applyBorder="1" applyAlignment="1">
      <alignment horizontal="center" vertical="top" wrapText="1"/>
    </xf>
    <xf numFmtId="1" fontId="9" fillId="0" borderId="4" xfId="0" applyNumberFormat="1" applyFont="1" applyBorder="1" applyAlignment="1">
      <alignment horizontal="center" vertical="top" wrapText="1"/>
    </xf>
    <xf numFmtId="0" fontId="4" fillId="3" borderId="19" xfId="0" applyFont="1" applyFill="1" applyBorder="1" applyAlignment="1">
      <alignment horizontal="left" vertical="top"/>
    </xf>
    <xf numFmtId="0" fontId="4" fillId="3" borderId="53" xfId="0" applyFont="1" applyFill="1" applyBorder="1" applyAlignment="1">
      <alignment horizontal="left" vertical="top"/>
    </xf>
    <xf numFmtId="0" fontId="12" fillId="0" borderId="16" xfId="0" applyFont="1" applyBorder="1" applyAlignment="1">
      <alignment horizontal="left" vertical="top" wrapText="1"/>
    </xf>
    <xf numFmtId="0" fontId="9" fillId="0" borderId="34" xfId="0" applyFont="1" applyBorder="1" applyAlignment="1">
      <alignment horizontal="center" vertical="top" wrapText="1"/>
    </xf>
    <xf numFmtId="0" fontId="9" fillId="0" borderId="57" xfId="0" applyFont="1" applyBorder="1" applyAlignment="1">
      <alignment horizontal="center" vertical="top" wrapText="1"/>
    </xf>
    <xf numFmtId="0" fontId="8" fillId="0" borderId="28" xfId="0" applyFont="1" applyBorder="1" applyAlignment="1">
      <alignment horizontal="center" vertical="top" wrapText="1"/>
    </xf>
    <xf numFmtId="0" fontId="8" fillId="0" borderId="32" xfId="0" applyFont="1" applyBorder="1" applyAlignment="1">
      <alignment horizontal="center"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16" xfId="0" applyFont="1" applyBorder="1"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24"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9" fontId="24" fillId="0" borderId="1" xfId="0" applyNumberFormat="1" applyFont="1" applyBorder="1" applyAlignment="1">
      <alignment horizontal="center" vertical="center" wrapText="1"/>
    </xf>
    <xf numFmtId="9" fontId="0" fillId="3" borderId="1" xfId="0" applyNumberFormat="1" applyFill="1" applyBorder="1" applyAlignment="1">
      <alignment horizontal="center" vertical="center" wrapText="1"/>
    </xf>
    <xf numFmtId="0" fontId="24" fillId="2" borderId="1" xfId="0" applyFont="1" applyFill="1" applyBorder="1" applyAlignment="1">
      <alignment horizontal="center" vertical="center" wrapText="1"/>
    </xf>
    <xf numFmtId="9" fontId="24" fillId="0" borderId="2" xfId="0" applyNumberFormat="1" applyFont="1" applyFill="1" applyBorder="1" applyAlignment="1">
      <alignment horizontal="center" vertical="center" wrapText="1"/>
    </xf>
    <xf numFmtId="9" fontId="24" fillId="0" borderId="4" xfId="0" applyNumberFormat="1" applyFont="1" applyFill="1" applyBorder="1" applyAlignment="1">
      <alignment horizontal="center" vertical="center" wrapText="1"/>
    </xf>
    <xf numFmtId="9" fontId="24" fillId="0" borderId="1" xfId="0" applyNumberFormat="1" applyFont="1" applyFill="1" applyBorder="1" applyAlignment="1">
      <alignment horizontal="center" vertical="center" wrapText="1"/>
    </xf>
    <xf numFmtId="0" fontId="0" fillId="3" borderId="2" xfId="0" applyFill="1" applyBorder="1" applyAlignment="1">
      <alignment horizontal="center"/>
    </xf>
    <xf numFmtId="0" fontId="0" fillId="3" borderId="4" xfId="0" applyFill="1" applyBorder="1" applyAlignment="1">
      <alignment horizontal="center"/>
    </xf>
    <xf numFmtId="0" fontId="0" fillId="3" borderId="1" xfId="0" applyFill="1" applyBorder="1" applyAlignment="1">
      <alignment horizontal="center" wrapText="1"/>
    </xf>
    <xf numFmtId="0" fontId="24" fillId="0" borderId="5" xfId="0" applyFont="1" applyBorder="1" applyAlignment="1">
      <alignment horizontal="left" vertical="top" wrapText="1"/>
    </xf>
    <xf numFmtId="0" fontId="24" fillId="0" borderId="7" xfId="0" applyFont="1" applyBorder="1" applyAlignment="1">
      <alignment horizontal="left" vertical="top"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9" fontId="9" fillId="3" borderId="2" xfId="0" applyNumberFormat="1" applyFont="1" applyFill="1" applyBorder="1" applyAlignment="1">
      <alignment horizontal="center" vertical="center" wrapText="1"/>
    </xf>
    <xf numFmtId="9" fontId="9" fillId="3" borderId="4" xfId="0" applyNumberFormat="1" applyFont="1" applyFill="1" applyBorder="1" applyAlignment="1">
      <alignment horizontal="center" vertical="center" wrapText="1"/>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9" fontId="24" fillId="0" borderId="2" xfId="0" applyNumberFormat="1" applyFont="1" applyBorder="1" applyAlignment="1">
      <alignment horizontal="center" vertical="center" wrapText="1"/>
    </xf>
    <xf numFmtId="9" fontId="24" fillId="0" borderId="4" xfId="0" applyNumberFormat="1" applyFont="1" applyBorder="1" applyAlignment="1">
      <alignment horizontal="center" vertical="center" wrapText="1"/>
    </xf>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9" fontId="24" fillId="0" borderId="5" xfId="0" applyNumberFormat="1"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9" fontId="9" fillId="0" borderId="59" xfId="0" applyNumberFormat="1" applyFont="1" applyBorder="1" applyAlignment="1">
      <alignment horizontal="center" vertical="center"/>
    </xf>
    <xf numFmtId="9" fontId="24" fillId="0" borderId="5" xfId="0" applyNumberFormat="1"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12" fillId="0" borderId="1" xfId="0" applyFont="1" applyBorder="1" applyAlignment="1">
      <alignment horizontal="center" vertical="center"/>
    </xf>
    <xf numFmtId="0" fontId="24" fillId="3" borderId="5" xfId="0" applyFont="1" applyFill="1" applyBorder="1" applyAlignment="1">
      <alignment horizontal="center" vertical="top" wrapText="1"/>
    </xf>
    <xf numFmtId="0" fontId="24" fillId="3" borderId="7" xfId="0" applyFont="1" applyFill="1" applyBorder="1" applyAlignment="1">
      <alignment horizontal="center" vertical="top" wrapText="1"/>
    </xf>
    <xf numFmtId="0" fontId="28" fillId="3" borderId="1" xfId="0" applyFont="1" applyFill="1" applyBorder="1" applyAlignment="1">
      <alignment horizontal="center" wrapText="1"/>
    </xf>
    <xf numFmtId="1" fontId="24" fillId="0" borderId="1" xfId="0" applyNumberFormat="1" applyFont="1" applyBorder="1" applyAlignment="1">
      <alignment horizontal="center" vertical="center" wrapText="1"/>
    </xf>
    <xf numFmtId="9" fontId="24" fillId="0" borderId="1" xfId="0" applyNumberFormat="1" applyFont="1" applyBorder="1" applyAlignment="1">
      <alignment horizontal="center" vertical="center"/>
    </xf>
    <xf numFmtId="1" fontId="24" fillId="0" borderId="1" xfId="0" applyNumberFormat="1" applyFont="1" applyBorder="1" applyAlignment="1">
      <alignment horizontal="center" vertical="center"/>
    </xf>
    <xf numFmtId="1" fontId="0" fillId="3" borderId="1" xfId="0" applyNumberFormat="1" applyFill="1" applyBorder="1" applyAlignment="1">
      <alignment horizontal="center" vertical="center"/>
    </xf>
  </cellXfs>
  <cellStyles count="2">
    <cellStyle name="Normal" xfId="0" builtinId="0"/>
    <cellStyle name="Pourcentage" xfId="1" builtinId="5"/>
  </cellStyles>
  <dxfs count="53">
    <dxf>
      <font>
        <color rgb="FF00B050"/>
      </font>
      <fill>
        <patternFill>
          <bgColor rgb="FF00B050"/>
        </patternFill>
      </fill>
    </dxf>
    <dxf>
      <font>
        <color rgb="FFFFC000"/>
      </font>
      <fill>
        <patternFill>
          <bgColor rgb="FFFFC000"/>
        </patternFill>
      </fill>
    </dxf>
    <dxf>
      <font>
        <color rgb="FFFF0000"/>
      </font>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E0087E"/>
      <color rgb="FF2632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20655</xdr:colOff>
      <xdr:row>43</xdr:row>
      <xdr:rowOff>419100</xdr:rowOff>
    </xdr:from>
    <xdr:to>
      <xdr:col>8</xdr:col>
      <xdr:colOff>651018</xdr:colOff>
      <xdr:row>43</xdr:row>
      <xdr:rowOff>1733550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898080" y="31670625"/>
          <a:ext cx="2097213" cy="1314450"/>
        </a:xfrm>
        <a:prstGeom prst="rect">
          <a:avLst/>
        </a:prstGeom>
      </xdr:spPr>
    </xdr:pic>
    <xdr:clientData/>
  </xdr:twoCellAnchor>
  <xdr:twoCellAnchor editAs="oneCell">
    <xdr:from>
      <xdr:col>6</xdr:col>
      <xdr:colOff>28575</xdr:colOff>
      <xdr:row>44</xdr:row>
      <xdr:rowOff>781050</xdr:rowOff>
    </xdr:from>
    <xdr:to>
      <xdr:col>8</xdr:col>
      <xdr:colOff>674135</xdr:colOff>
      <xdr:row>45</xdr:row>
      <xdr:rowOff>1123950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906000" y="33985200"/>
          <a:ext cx="2112410" cy="1323975"/>
        </a:xfrm>
        <a:prstGeom prst="rect">
          <a:avLst/>
        </a:prstGeom>
      </xdr:spPr>
    </xdr:pic>
    <xdr:clientData/>
  </xdr:twoCellAnchor>
  <xdr:twoCellAnchor editAs="oneCell">
    <xdr:from>
      <xdr:col>6</xdr:col>
      <xdr:colOff>28575</xdr:colOff>
      <xdr:row>42</xdr:row>
      <xdr:rowOff>428625</xdr:rowOff>
    </xdr:from>
    <xdr:to>
      <xdr:col>8</xdr:col>
      <xdr:colOff>643740</xdr:colOff>
      <xdr:row>42</xdr:row>
      <xdr:rowOff>1733550</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906000" y="29737050"/>
          <a:ext cx="2082015" cy="1304925"/>
        </a:xfrm>
        <a:prstGeom prst="rect">
          <a:avLst/>
        </a:prstGeom>
      </xdr:spPr>
    </xdr:pic>
    <xdr:clientData/>
  </xdr:twoCellAnchor>
  <xdr:twoCellAnchor editAs="oneCell">
    <xdr:from>
      <xdr:col>6</xdr:col>
      <xdr:colOff>28575</xdr:colOff>
      <xdr:row>46</xdr:row>
      <xdr:rowOff>828675</xdr:rowOff>
    </xdr:from>
    <xdr:to>
      <xdr:col>8</xdr:col>
      <xdr:colOff>674135</xdr:colOff>
      <xdr:row>47</xdr:row>
      <xdr:rowOff>1162050</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906000" y="36556950"/>
          <a:ext cx="2112410" cy="1323975"/>
        </a:xfrm>
        <a:prstGeom prst="rect">
          <a:avLst/>
        </a:prstGeom>
      </xdr:spPr>
    </xdr:pic>
    <xdr:clientData/>
  </xdr:twoCellAnchor>
  <xdr:twoCellAnchor editAs="oneCell">
    <xdr:from>
      <xdr:col>2</xdr:col>
      <xdr:colOff>347664</xdr:colOff>
      <xdr:row>2</xdr:row>
      <xdr:rowOff>136165</xdr:rowOff>
    </xdr:from>
    <xdr:to>
      <xdr:col>4</xdr:col>
      <xdr:colOff>2109788</xdr:colOff>
      <xdr:row>6</xdr:row>
      <xdr:rowOff>48985</xdr:rowOff>
    </xdr:to>
    <xdr:pic>
      <xdr:nvPicPr>
        <xdr:cNvPr id="7" name="Imag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8164" y="726715"/>
          <a:ext cx="3224212" cy="6557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309913</xdr:colOff>
      <xdr:row>0</xdr:row>
      <xdr:rowOff>22993</xdr:rowOff>
    </xdr:from>
    <xdr:to>
      <xdr:col>6</xdr:col>
      <xdr:colOff>157656</xdr:colOff>
      <xdr:row>2</xdr:row>
      <xdr:rowOff>98024</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0172" y="22993"/>
          <a:ext cx="2166587" cy="4363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showGridLines="0" workbookViewId="0">
      <selection activeCell="E2" sqref="E2"/>
    </sheetView>
  </sheetViews>
  <sheetFormatPr baseColWidth="10" defaultRowHeight="14.25"/>
  <cols>
    <col min="1" max="1" width="23.59765625" customWidth="1"/>
    <col min="2" max="2" width="32.3984375" style="11" customWidth="1"/>
    <col min="3" max="3" width="9.73046875" style="8" customWidth="1"/>
    <col min="4" max="4" width="10.73046875" style="7" customWidth="1"/>
    <col min="5" max="5" width="39" style="1" customWidth="1"/>
    <col min="6" max="6" width="32.73046875" style="1" customWidth="1"/>
    <col min="7" max="7" width="10.265625" style="49" customWidth="1"/>
    <col min="8" max="8" width="11.73046875" style="49" customWidth="1"/>
    <col min="9" max="9" width="10.265625" style="49" customWidth="1"/>
    <col min="10" max="10" width="15.3984375" style="47" customWidth="1"/>
    <col min="11" max="11" width="7.73046875" style="41" customWidth="1"/>
    <col min="12" max="12" width="7.86328125" style="2" customWidth="1"/>
    <col min="13" max="13" width="25" customWidth="1"/>
  </cols>
  <sheetData>
    <row r="1" spans="1:14" ht="23.25">
      <c r="A1" s="9" t="s">
        <v>180</v>
      </c>
      <c r="F1" s="225" t="s">
        <v>138</v>
      </c>
      <c r="G1" s="267" t="s">
        <v>137</v>
      </c>
      <c r="H1" s="267"/>
      <c r="I1" s="267"/>
      <c r="J1" s="267"/>
      <c r="K1" s="267"/>
      <c r="L1" s="267"/>
    </row>
    <row r="2" spans="1:14" ht="23.25" customHeight="1">
      <c r="A2" s="9"/>
      <c r="F2" s="225"/>
      <c r="G2" s="267"/>
      <c r="H2" s="267"/>
      <c r="I2" s="267"/>
      <c r="J2" s="267"/>
      <c r="K2" s="267"/>
      <c r="L2" s="267"/>
    </row>
    <row r="3" spans="1:14">
      <c r="A3" t="s">
        <v>53</v>
      </c>
      <c r="B3" s="79"/>
      <c r="E3" s="223"/>
      <c r="F3" s="225"/>
      <c r="G3" s="267"/>
      <c r="H3" s="267"/>
      <c r="I3" s="267"/>
      <c r="J3" s="267"/>
      <c r="K3" s="267"/>
      <c r="L3" s="267"/>
    </row>
    <row r="4" spans="1:14" ht="15" customHeight="1">
      <c r="A4" t="s">
        <v>54</v>
      </c>
      <c r="B4" s="77"/>
      <c r="E4" s="223"/>
      <c r="F4" s="225"/>
      <c r="G4" s="268"/>
      <c r="H4" s="268"/>
      <c r="I4" s="268"/>
      <c r="J4" s="268"/>
      <c r="K4" s="268"/>
      <c r="L4" s="268"/>
    </row>
    <row r="5" spans="1:14" ht="15" customHeight="1">
      <c r="A5" t="s">
        <v>55</v>
      </c>
      <c r="B5" s="77"/>
      <c r="E5" s="223"/>
      <c r="F5" s="225"/>
      <c r="G5" s="228" t="s">
        <v>79</v>
      </c>
      <c r="H5" s="229"/>
      <c r="I5" s="229"/>
      <c r="J5" s="229"/>
      <c r="K5" s="229"/>
      <c r="L5" s="230"/>
    </row>
    <row r="6" spans="1:14">
      <c r="A6" t="s">
        <v>81</v>
      </c>
      <c r="B6" s="77"/>
      <c r="E6" s="223"/>
      <c r="F6" s="225"/>
      <c r="G6" s="231"/>
      <c r="H6" s="232"/>
      <c r="I6" s="232"/>
      <c r="J6" s="232"/>
      <c r="K6" s="232"/>
      <c r="L6" s="233"/>
    </row>
    <row r="7" spans="1:14" ht="40.5" customHeight="1">
      <c r="E7" s="224"/>
      <c r="F7" s="226"/>
      <c r="G7" s="272" t="s">
        <v>5</v>
      </c>
      <c r="H7" s="273"/>
      <c r="I7" s="274"/>
      <c r="J7" s="253" t="s">
        <v>3</v>
      </c>
      <c r="K7" s="254"/>
      <c r="L7" s="255"/>
      <c r="M7" s="227"/>
    </row>
    <row r="8" spans="1:14" ht="14.65" thickBot="1">
      <c r="A8" s="13" t="s">
        <v>0</v>
      </c>
      <c r="B8" s="14" t="s">
        <v>1</v>
      </c>
      <c r="C8" s="15" t="s">
        <v>2</v>
      </c>
      <c r="D8" s="16" t="s">
        <v>3</v>
      </c>
      <c r="E8" s="14" t="s">
        <v>82</v>
      </c>
      <c r="F8" s="33" t="s">
        <v>27</v>
      </c>
      <c r="G8" s="50" t="s">
        <v>6</v>
      </c>
      <c r="H8" s="51" t="s">
        <v>7</v>
      </c>
      <c r="I8" s="55" t="s">
        <v>8</v>
      </c>
      <c r="J8" s="256"/>
      <c r="K8" s="257"/>
      <c r="L8" s="258"/>
      <c r="M8" s="227"/>
    </row>
    <row r="9" spans="1:14" ht="99.75">
      <c r="A9" s="301" t="s">
        <v>9</v>
      </c>
      <c r="B9" s="17" t="s">
        <v>41</v>
      </c>
      <c r="C9" s="18" t="s">
        <v>4</v>
      </c>
      <c r="D9" s="19"/>
      <c r="E9" s="20" t="s">
        <v>13</v>
      </c>
      <c r="F9" s="34" t="s">
        <v>28</v>
      </c>
      <c r="G9" s="61"/>
      <c r="H9" s="52"/>
      <c r="I9" s="56"/>
      <c r="J9" s="259" t="s">
        <v>80</v>
      </c>
      <c r="K9" s="260"/>
      <c r="L9" s="261"/>
    </row>
    <row r="10" spans="1:14" ht="100.15" thickBot="1">
      <c r="A10" s="302"/>
      <c r="B10" s="21" t="s">
        <v>42</v>
      </c>
      <c r="C10" s="22" t="s">
        <v>4</v>
      </c>
      <c r="D10" s="23"/>
      <c r="E10" s="24" t="s">
        <v>14</v>
      </c>
      <c r="F10" s="35" t="s">
        <v>29</v>
      </c>
      <c r="G10" s="62"/>
      <c r="H10" s="53"/>
      <c r="I10" s="74"/>
      <c r="J10" s="271" t="s">
        <v>80</v>
      </c>
      <c r="K10" s="234"/>
      <c r="L10" s="235"/>
    </row>
    <row r="11" spans="1:14" ht="25.5" customHeight="1">
      <c r="A11" s="301" t="s">
        <v>139</v>
      </c>
      <c r="B11" s="303" t="s">
        <v>140</v>
      </c>
      <c r="C11" s="310"/>
      <c r="D11" s="308" t="s">
        <v>4</v>
      </c>
      <c r="E11" s="306" t="s">
        <v>141</v>
      </c>
      <c r="F11" s="290" t="s">
        <v>30</v>
      </c>
      <c r="G11" s="275" t="s">
        <v>80</v>
      </c>
      <c r="H11" s="276"/>
      <c r="I11" s="277"/>
      <c r="J11" s="58" t="s">
        <v>66</v>
      </c>
      <c r="K11" s="262"/>
      <c r="L11" s="263"/>
    </row>
    <row r="12" spans="1:14" ht="25.5" customHeight="1">
      <c r="A12" s="312"/>
      <c r="B12" s="304"/>
      <c r="C12" s="311"/>
      <c r="D12" s="309"/>
      <c r="E12" s="307"/>
      <c r="F12" s="291"/>
      <c r="G12" s="278"/>
      <c r="H12" s="279"/>
      <c r="I12" s="280"/>
      <c r="J12" s="57" t="s">
        <v>67</v>
      </c>
      <c r="K12" s="243"/>
      <c r="L12" s="244"/>
    </row>
    <row r="13" spans="1:14" ht="25.5" customHeight="1">
      <c r="A13" s="312"/>
      <c r="B13" s="304"/>
      <c r="C13" s="311"/>
      <c r="D13" s="309"/>
      <c r="E13" s="307"/>
      <c r="F13" s="291"/>
      <c r="G13" s="278"/>
      <c r="H13" s="279"/>
      <c r="I13" s="280"/>
      <c r="J13" s="57" t="s">
        <v>68</v>
      </c>
      <c r="K13" s="243"/>
      <c r="L13" s="244"/>
    </row>
    <row r="14" spans="1:14" ht="25.5" customHeight="1">
      <c r="A14" s="312"/>
      <c r="B14" s="305"/>
      <c r="C14" s="212"/>
      <c r="D14" s="214"/>
      <c r="E14" s="200"/>
      <c r="F14" s="292"/>
      <c r="G14" s="206"/>
      <c r="H14" s="207"/>
      <c r="I14" s="280"/>
      <c r="J14" s="64" t="s">
        <v>60</v>
      </c>
      <c r="K14" s="245">
        <f>SUM(K11:L13)</f>
        <v>0</v>
      </c>
      <c r="L14" s="246"/>
    </row>
    <row r="15" spans="1:14" ht="44.25" customHeight="1">
      <c r="A15" s="312"/>
      <c r="B15" s="313" t="s">
        <v>142</v>
      </c>
      <c r="C15" s="211"/>
      <c r="D15" s="213" t="s">
        <v>4</v>
      </c>
      <c r="E15" s="199" t="s">
        <v>143</v>
      </c>
      <c r="F15" s="300" t="s">
        <v>144</v>
      </c>
      <c r="G15" s="203" t="s">
        <v>80</v>
      </c>
      <c r="H15" s="204"/>
      <c r="I15" s="205"/>
      <c r="J15" s="115" t="s">
        <v>174</v>
      </c>
      <c r="K15" s="359"/>
      <c r="L15" s="360"/>
      <c r="N15" s="60"/>
    </row>
    <row r="16" spans="1:14" s="82" customFormat="1" ht="49.5" customHeight="1">
      <c r="A16" s="312"/>
      <c r="B16" s="305"/>
      <c r="C16" s="212"/>
      <c r="D16" s="214"/>
      <c r="E16" s="200"/>
      <c r="F16" s="292"/>
      <c r="G16" s="206"/>
      <c r="H16" s="207"/>
      <c r="I16" s="208"/>
      <c r="J16" s="115" t="s">
        <v>175</v>
      </c>
      <c r="K16" s="359"/>
      <c r="L16" s="360"/>
      <c r="N16" s="60"/>
    </row>
    <row r="17" spans="1:12" ht="108" customHeight="1" thickBot="1">
      <c r="A17" s="302"/>
      <c r="B17" s="10" t="s">
        <v>43</v>
      </c>
      <c r="C17" s="22" t="s">
        <v>4</v>
      </c>
      <c r="D17" s="23"/>
      <c r="E17" s="80" t="s">
        <v>15</v>
      </c>
      <c r="F17" s="81" t="s">
        <v>145</v>
      </c>
      <c r="G17" s="83"/>
      <c r="H17" s="84"/>
      <c r="I17" s="86"/>
      <c r="J17" s="271" t="s">
        <v>80</v>
      </c>
      <c r="K17" s="285"/>
      <c r="L17" s="286"/>
    </row>
    <row r="18" spans="1:12" ht="138" customHeight="1" thickBot="1">
      <c r="A18" s="59" t="s">
        <v>10</v>
      </c>
      <c r="B18" s="27" t="s">
        <v>44</v>
      </c>
      <c r="C18" s="28"/>
      <c r="D18" s="29" t="s">
        <v>4</v>
      </c>
      <c r="E18" s="30" t="s">
        <v>16</v>
      </c>
      <c r="F18" s="38" t="s">
        <v>31</v>
      </c>
      <c r="G18" s="326" t="s">
        <v>80</v>
      </c>
      <c r="H18" s="327"/>
      <c r="I18" s="328"/>
      <c r="J18" s="287"/>
      <c r="K18" s="288"/>
      <c r="L18" s="289"/>
    </row>
    <row r="19" spans="1:12" s="125" customFormat="1" ht="62.25" customHeight="1">
      <c r="A19" s="336" t="s">
        <v>192</v>
      </c>
      <c r="B19" s="126" t="s">
        <v>199</v>
      </c>
      <c r="C19" s="127" t="s">
        <v>4</v>
      </c>
      <c r="D19" s="127"/>
      <c r="E19" s="128" t="s">
        <v>193</v>
      </c>
      <c r="F19" s="129"/>
      <c r="G19" s="149"/>
      <c r="H19" s="131"/>
      <c r="I19" s="132"/>
      <c r="J19" s="297" t="s">
        <v>80</v>
      </c>
      <c r="K19" s="298"/>
      <c r="L19" s="299"/>
    </row>
    <row r="20" spans="1:12" s="125" customFormat="1" ht="19.5" customHeight="1">
      <c r="A20" s="337"/>
      <c r="B20" s="313" t="s">
        <v>224</v>
      </c>
      <c r="C20" s="211"/>
      <c r="D20" s="213" t="s">
        <v>4</v>
      </c>
      <c r="E20" s="293" t="s">
        <v>194</v>
      </c>
      <c r="F20" s="368"/>
      <c r="G20" s="203" t="s">
        <v>80</v>
      </c>
      <c r="H20" s="204"/>
      <c r="I20" s="205"/>
      <c r="J20" s="169" t="s">
        <v>223</v>
      </c>
      <c r="K20" s="243" t="s">
        <v>153</v>
      </c>
      <c r="L20" s="244"/>
    </row>
    <row r="21" spans="1:12" s="120" customFormat="1" ht="89.25" customHeight="1">
      <c r="A21" s="337"/>
      <c r="B21" s="305"/>
      <c r="C21" s="212"/>
      <c r="D21" s="214"/>
      <c r="E21" s="294"/>
      <c r="F21" s="369"/>
      <c r="G21" s="206"/>
      <c r="H21" s="207"/>
      <c r="I21" s="208"/>
      <c r="J21" s="171" t="s">
        <v>225</v>
      </c>
      <c r="K21" s="295" t="s">
        <v>226</v>
      </c>
      <c r="L21" s="296"/>
    </row>
    <row r="22" spans="1:12" s="120" customFormat="1" ht="93.75" customHeight="1">
      <c r="A22" s="337"/>
      <c r="B22" s="150" t="s">
        <v>195</v>
      </c>
      <c r="C22" s="141" t="s">
        <v>4</v>
      </c>
      <c r="D22" s="142"/>
      <c r="E22" s="151" t="s">
        <v>196</v>
      </c>
      <c r="F22" s="143"/>
      <c r="G22" s="152"/>
      <c r="H22" s="153"/>
      <c r="I22" s="137"/>
      <c r="J22" s="284" t="s">
        <v>80</v>
      </c>
      <c r="K22" s="269"/>
      <c r="L22" s="270"/>
    </row>
    <row r="23" spans="1:12" ht="123" customHeight="1" thickBot="1">
      <c r="A23" s="338"/>
      <c r="B23" s="147" t="s">
        <v>198</v>
      </c>
      <c r="C23" s="140"/>
      <c r="D23" s="139" t="s">
        <v>4</v>
      </c>
      <c r="E23" s="148" t="s">
        <v>197</v>
      </c>
      <c r="F23" s="138"/>
      <c r="G23" s="324" t="s">
        <v>222</v>
      </c>
      <c r="H23" s="363"/>
      <c r="I23" s="364"/>
      <c r="J23" s="236" t="s">
        <v>225</v>
      </c>
      <c r="K23" s="237"/>
      <c r="L23" s="238"/>
    </row>
    <row r="24" spans="1:12" s="82" customFormat="1" ht="18.75" customHeight="1">
      <c r="A24" s="301" t="s">
        <v>150</v>
      </c>
      <c r="B24" s="303" t="s">
        <v>149</v>
      </c>
      <c r="C24" s="310"/>
      <c r="D24" s="308" t="s">
        <v>4</v>
      </c>
      <c r="E24" s="306" t="s">
        <v>151</v>
      </c>
      <c r="F24" s="290" t="s">
        <v>32</v>
      </c>
      <c r="G24" s="275" t="s">
        <v>80</v>
      </c>
      <c r="H24" s="276"/>
      <c r="I24" s="277"/>
      <c r="J24" s="91"/>
      <c r="K24" s="92" t="s">
        <v>152</v>
      </c>
      <c r="L24" s="92" t="s">
        <v>153</v>
      </c>
    </row>
    <row r="25" spans="1:12" ht="28.5" customHeight="1">
      <c r="A25" s="312"/>
      <c r="B25" s="304"/>
      <c r="C25" s="311"/>
      <c r="D25" s="309"/>
      <c r="E25" s="307"/>
      <c r="F25" s="291"/>
      <c r="G25" s="278"/>
      <c r="H25" s="279"/>
      <c r="I25" s="280"/>
      <c r="J25" s="90" t="s">
        <v>61</v>
      </c>
      <c r="K25" s="89"/>
      <c r="L25" s="89"/>
    </row>
    <row r="26" spans="1:12" ht="27.75" customHeight="1">
      <c r="A26" s="312"/>
      <c r="B26" s="304"/>
      <c r="C26" s="311"/>
      <c r="D26" s="309"/>
      <c r="E26" s="307"/>
      <c r="F26" s="291"/>
      <c r="G26" s="278"/>
      <c r="H26" s="279"/>
      <c r="I26" s="280"/>
      <c r="J26" s="133" t="s">
        <v>62</v>
      </c>
      <c r="K26" s="89"/>
      <c r="L26" s="89"/>
    </row>
    <row r="27" spans="1:12" ht="30" customHeight="1">
      <c r="A27" s="312"/>
      <c r="B27" s="304"/>
      <c r="C27" s="311"/>
      <c r="D27" s="309"/>
      <c r="E27" s="307"/>
      <c r="F27" s="291"/>
      <c r="G27" s="278"/>
      <c r="H27" s="279"/>
      <c r="I27" s="280"/>
      <c r="J27" s="134" t="s">
        <v>63</v>
      </c>
      <c r="K27" s="89"/>
      <c r="L27" s="89"/>
    </row>
    <row r="28" spans="1:12" ht="31.5" customHeight="1">
      <c r="A28" s="312"/>
      <c r="B28" s="304"/>
      <c r="C28" s="311"/>
      <c r="D28" s="309"/>
      <c r="E28" s="307"/>
      <c r="F28" s="291"/>
      <c r="G28" s="278"/>
      <c r="H28" s="279"/>
      <c r="I28" s="280"/>
      <c r="J28" s="135" t="s">
        <v>64</v>
      </c>
      <c r="K28" s="89"/>
      <c r="L28" s="89"/>
    </row>
    <row r="29" spans="1:12" ht="31.5" customHeight="1">
      <c r="A29" s="312"/>
      <c r="B29" s="304"/>
      <c r="C29" s="311"/>
      <c r="D29" s="309"/>
      <c r="E29" s="307"/>
      <c r="F29" s="291"/>
      <c r="G29" s="278"/>
      <c r="H29" s="279"/>
      <c r="I29" s="280"/>
      <c r="J29" s="135" t="s">
        <v>65</v>
      </c>
      <c r="K29" s="89"/>
      <c r="L29" s="89"/>
    </row>
    <row r="30" spans="1:12" s="82" customFormat="1" ht="31.5" customHeight="1">
      <c r="A30" s="312"/>
      <c r="B30" s="304"/>
      <c r="C30" s="311"/>
      <c r="D30" s="309"/>
      <c r="E30" s="307"/>
      <c r="F30" s="291"/>
      <c r="G30" s="278"/>
      <c r="H30" s="279"/>
      <c r="I30" s="279"/>
      <c r="J30" s="136" t="s">
        <v>154</v>
      </c>
      <c r="K30" s="89"/>
      <c r="L30" s="89"/>
    </row>
    <row r="31" spans="1:12" ht="22.5" customHeight="1">
      <c r="A31" s="312"/>
      <c r="B31" s="305"/>
      <c r="C31" s="212"/>
      <c r="D31" s="214"/>
      <c r="E31" s="200"/>
      <c r="F31" s="292"/>
      <c r="G31" s="206"/>
      <c r="H31" s="207"/>
      <c r="I31" s="208"/>
      <c r="J31" s="145" t="s">
        <v>60</v>
      </c>
      <c r="K31" s="146">
        <f>SUM(K25:K30)</f>
        <v>0</v>
      </c>
      <c r="L31" s="146">
        <f>SUM(L25:L30)</f>
        <v>0</v>
      </c>
    </row>
    <row r="32" spans="1:12" s="82" customFormat="1" ht="22.5" customHeight="1">
      <c r="A32" s="312"/>
      <c r="B32" s="304" t="s">
        <v>155</v>
      </c>
      <c r="C32" s="311"/>
      <c r="D32" s="309" t="s">
        <v>4</v>
      </c>
      <c r="E32" s="307" t="s">
        <v>156</v>
      </c>
      <c r="F32" s="366"/>
      <c r="G32" s="278" t="s">
        <v>80</v>
      </c>
      <c r="H32" s="279"/>
      <c r="I32" s="280"/>
      <c r="J32" s="144" t="s">
        <v>169</v>
      </c>
      <c r="K32" s="318" t="s">
        <v>170</v>
      </c>
      <c r="L32" s="242"/>
    </row>
    <row r="33" spans="1:12" s="82" customFormat="1" ht="120.75" customHeight="1" thickBot="1">
      <c r="A33" s="302"/>
      <c r="B33" s="365"/>
      <c r="C33" s="340"/>
      <c r="D33" s="332"/>
      <c r="E33" s="314"/>
      <c r="F33" s="367"/>
      <c r="G33" s="315"/>
      <c r="H33" s="316"/>
      <c r="I33" s="317"/>
      <c r="J33" s="116"/>
      <c r="K33" s="319"/>
      <c r="L33" s="320"/>
    </row>
    <row r="34" spans="1:12" ht="30" customHeight="1">
      <c r="A34" s="301" t="s">
        <v>11</v>
      </c>
      <c r="B34" s="303" t="s">
        <v>45</v>
      </c>
      <c r="C34" s="310"/>
      <c r="D34" s="308" t="s">
        <v>4</v>
      </c>
      <c r="E34" s="306" t="s">
        <v>17</v>
      </c>
      <c r="F34" s="290" t="s">
        <v>33</v>
      </c>
      <c r="G34" s="275" t="s">
        <v>80</v>
      </c>
      <c r="H34" s="276"/>
      <c r="I34" s="277"/>
      <c r="J34" s="97" t="s">
        <v>118</v>
      </c>
      <c r="K34" s="241"/>
      <c r="L34" s="242"/>
    </row>
    <row r="35" spans="1:12" ht="30" customHeight="1">
      <c r="A35" s="312"/>
      <c r="B35" s="304"/>
      <c r="C35" s="311"/>
      <c r="D35" s="309"/>
      <c r="E35" s="307"/>
      <c r="F35" s="291"/>
      <c r="G35" s="278"/>
      <c r="H35" s="279"/>
      <c r="I35" s="280"/>
      <c r="J35" s="57" t="s">
        <v>69</v>
      </c>
      <c r="K35" s="243"/>
      <c r="L35" s="244"/>
    </row>
    <row r="36" spans="1:12" ht="30" customHeight="1">
      <c r="A36" s="312"/>
      <c r="B36" s="304"/>
      <c r="C36" s="311"/>
      <c r="D36" s="309"/>
      <c r="E36" s="307"/>
      <c r="F36" s="291"/>
      <c r="G36" s="278"/>
      <c r="H36" s="279"/>
      <c r="I36" s="280"/>
      <c r="J36" s="57" t="s">
        <v>70</v>
      </c>
      <c r="K36" s="243"/>
      <c r="L36" s="244"/>
    </row>
    <row r="37" spans="1:12" ht="29.25" customHeight="1">
      <c r="A37" s="312"/>
      <c r="B37" s="305"/>
      <c r="C37" s="212"/>
      <c r="D37" s="214"/>
      <c r="E37" s="200"/>
      <c r="F37" s="292"/>
      <c r="G37" s="206"/>
      <c r="H37" s="207"/>
      <c r="I37" s="208"/>
      <c r="J37" s="64" t="s">
        <v>60</v>
      </c>
      <c r="K37" s="245">
        <f>SUM(K34:L36)</f>
        <v>0</v>
      </c>
      <c r="L37" s="246"/>
    </row>
    <row r="38" spans="1:12" ht="185.65" thickBot="1">
      <c r="A38" s="302"/>
      <c r="B38" s="93" t="s">
        <v>159</v>
      </c>
      <c r="C38" s="31" t="s">
        <v>4</v>
      </c>
      <c r="D38" s="32"/>
      <c r="E38" s="94" t="s">
        <v>160</v>
      </c>
      <c r="F38" s="39" t="s">
        <v>161</v>
      </c>
      <c r="G38" s="110"/>
      <c r="H38" s="111"/>
      <c r="I38" s="112"/>
      <c r="J38" s="247" t="s">
        <v>80</v>
      </c>
      <c r="K38" s="248"/>
      <c r="L38" s="249"/>
    </row>
    <row r="39" spans="1:12" ht="71.25">
      <c r="A39" s="301" t="s">
        <v>12</v>
      </c>
      <c r="B39" s="17" t="s">
        <v>102</v>
      </c>
      <c r="C39" s="18" t="s">
        <v>4</v>
      </c>
      <c r="D39" s="19"/>
      <c r="E39" s="20" t="s">
        <v>18</v>
      </c>
      <c r="F39" s="34" t="s">
        <v>34</v>
      </c>
      <c r="G39" s="61"/>
      <c r="H39" s="52"/>
      <c r="I39" s="73"/>
      <c r="J39" s="259" t="s">
        <v>80</v>
      </c>
      <c r="K39" s="260"/>
      <c r="L39" s="261"/>
    </row>
    <row r="40" spans="1:12" ht="71.25">
      <c r="A40" s="312"/>
      <c r="B40" s="10" t="s">
        <v>46</v>
      </c>
      <c r="C40" s="3" t="s">
        <v>4</v>
      </c>
      <c r="D40" s="4"/>
      <c r="E40" s="5" t="s">
        <v>19</v>
      </c>
      <c r="F40" s="36" t="s">
        <v>35</v>
      </c>
      <c r="G40" s="63"/>
      <c r="H40" s="54"/>
      <c r="I40" s="72"/>
      <c r="J40" s="321" t="s">
        <v>80</v>
      </c>
      <c r="K40" s="322"/>
      <c r="L40" s="323"/>
    </row>
    <row r="41" spans="1:12" ht="95.25" customHeight="1">
      <c r="A41" s="312"/>
      <c r="B41" s="12" t="s">
        <v>47</v>
      </c>
      <c r="C41" s="3"/>
      <c r="D41" s="4" t="s">
        <v>4</v>
      </c>
      <c r="E41" s="6" t="s">
        <v>20</v>
      </c>
      <c r="F41" s="40" t="s">
        <v>78</v>
      </c>
      <c r="G41" s="264" t="s">
        <v>222</v>
      </c>
      <c r="H41" s="207"/>
      <c r="I41" s="266"/>
      <c r="J41" s="250"/>
      <c r="K41" s="251"/>
      <c r="L41" s="252"/>
    </row>
    <row r="42" spans="1:12" ht="100.15" thickBot="1">
      <c r="A42" s="302"/>
      <c r="B42" s="25" t="s">
        <v>48</v>
      </c>
      <c r="C42" s="22"/>
      <c r="D42" s="23" t="s">
        <v>4</v>
      </c>
      <c r="E42" s="26" t="s">
        <v>21</v>
      </c>
      <c r="F42" s="37" t="s">
        <v>36</v>
      </c>
      <c r="G42" s="324" t="s">
        <v>80</v>
      </c>
      <c r="H42" s="285"/>
      <c r="I42" s="325"/>
      <c r="J42" s="329"/>
      <c r="K42" s="330"/>
      <c r="L42" s="331"/>
    </row>
    <row r="43" spans="1:12" ht="153" customHeight="1">
      <c r="A43" s="301" t="s">
        <v>219</v>
      </c>
      <c r="B43" s="102" t="s">
        <v>205</v>
      </c>
      <c r="C43" s="104"/>
      <c r="D43" s="103" t="s">
        <v>4</v>
      </c>
      <c r="E43" s="130" t="s">
        <v>200</v>
      </c>
      <c r="F43" s="161"/>
      <c r="G43" s="281" t="s">
        <v>216</v>
      </c>
      <c r="H43" s="282"/>
      <c r="I43" s="283"/>
      <c r="J43" s="239"/>
      <c r="K43" s="239"/>
      <c r="L43" s="240"/>
    </row>
    <row r="44" spans="1:12" s="82" customFormat="1" ht="153.75" customHeight="1">
      <c r="A44" s="312"/>
      <c r="B44" s="154" t="s">
        <v>207</v>
      </c>
      <c r="C44" s="3"/>
      <c r="D44" s="4" t="s">
        <v>4</v>
      </c>
      <c r="E44" s="154" t="s">
        <v>208</v>
      </c>
      <c r="F44" s="40"/>
      <c r="G44" s="264" t="s">
        <v>216</v>
      </c>
      <c r="H44" s="265"/>
      <c r="I44" s="266"/>
      <c r="J44" s="339"/>
      <c r="K44" s="339"/>
      <c r="L44" s="222"/>
    </row>
    <row r="45" spans="1:12" s="156" customFormat="1" ht="77.25" customHeight="1">
      <c r="A45" s="312"/>
      <c r="B45" s="199" t="s">
        <v>209</v>
      </c>
      <c r="C45" s="211"/>
      <c r="D45" s="213" t="s">
        <v>4</v>
      </c>
      <c r="E45" s="199" t="s">
        <v>206</v>
      </c>
      <c r="F45" s="201"/>
      <c r="G45" s="215" t="s">
        <v>216</v>
      </c>
      <c r="H45" s="216"/>
      <c r="I45" s="217"/>
      <c r="J45" s="167" t="s">
        <v>217</v>
      </c>
      <c r="K45" s="209" t="s">
        <v>218</v>
      </c>
      <c r="L45" s="210"/>
    </row>
    <row r="46" spans="1:12" s="120" customFormat="1" ht="121.5" customHeight="1">
      <c r="A46" s="312"/>
      <c r="B46" s="200"/>
      <c r="C46" s="212"/>
      <c r="D46" s="214"/>
      <c r="E46" s="200"/>
      <c r="F46" s="202"/>
      <c r="G46" s="218"/>
      <c r="H46" s="219"/>
      <c r="I46" s="220"/>
      <c r="J46" s="168"/>
      <c r="K46" s="339"/>
      <c r="L46" s="222"/>
    </row>
    <row r="47" spans="1:12" s="156" customFormat="1" ht="78" customHeight="1">
      <c r="A47" s="312"/>
      <c r="B47" s="199" t="s">
        <v>211</v>
      </c>
      <c r="C47" s="211"/>
      <c r="D47" s="213" t="s">
        <v>4</v>
      </c>
      <c r="E47" s="199" t="s">
        <v>210</v>
      </c>
      <c r="F47" s="201"/>
      <c r="G47" s="203" t="s">
        <v>216</v>
      </c>
      <c r="H47" s="204"/>
      <c r="I47" s="205"/>
      <c r="J47" s="167" t="s">
        <v>217</v>
      </c>
      <c r="K47" s="209" t="s">
        <v>218</v>
      </c>
      <c r="L47" s="210"/>
    </row>
    <row r="48" spans="1:12" s="155" customFormat="1" ht="138" customHeight="1">
      <c r="A48" s="312"/>
      <c r="B48" s="200"/>
      <c r="C48" s="212"/>
      <c r="D48" s="214"/>
      <c r="E48" s="200"/>
      <c r="F48" s="202"/>
      <c r="G48" s="206"/>
      <c r="H48" s="207"/>
      <c r="I48" s="208"/>
      <c r="J48" s="168"/>
      <c r="K48" s="221"/>
      <c r="L48" s="222"/>
    </row>
    <row r="49" spans="1:12" s="125" customFormat="1" ht="99.75">
      <c r="A49" s="312"/>
      <c r="B49" s="159" t="s">
        <v>215</v>
      </c>
      <c r="C49" s="157" t="s">
        <v>4</v>
      </c>
      <c r="D49" s="157"/>
      <c r="E49" s="160" t="s">
        <v>201</v>
      </c>
      <c r="F49" s="81"/>
      <c r="G49" s="174"/>
      <c r="H49" s="173"/>
      <c r="I49" s="172"/>
      <c r="J49" s="284" t="s">
        <v>80</v>
      </c>
      <c r="K49" s="269"/>
      <c r="L49" s="270"/>
    </row>
    <row r="50" spans="1:12" s="125" customFormat="1" ht="154.5" customHeight="1">
      <c r="A50" s="312"/>
      <c r="B50" s="159" t="s">
        <v>214</v>
      </c>
      <c r="C50" s="157" t="s">
        <v>4</v>
      </c>
      <c r="D50" s="157"/>
      <c r="E50" s="158" t="s">
        <v>202</v>
      </c>
      <c r="F50" s="81"/>
      <c r="G50" s="162"/>
      <c r="H50" s="173"/>
      <c r="I50" s="172"/>
      <c r="J50" s="284" t="s">
        <v>80</v>
      </c>
      <c r="K50" s="269"/>
      <c r="L50" s="270"/>
    </row>
    <row r="51" spans="1:12" s="82" customFormat="1" ht="137.25" customHeight="1">
      <c r="A51" s="312"/>
      <c r="B51" s="119" t="s">
        <v>212</v>
      </c>
      <c r="C51" s="3" t="s">
        <v>4</v>
      </c>
      <c r="D51" s="4"/>
      <c r="E51" s="158" t="s">
        <v>203</v>
      </c>
      <c r="F51" s="40"/>
      <c r="G51" s="163"/>
      <c r="H51" s="122"/>
      <c r="I51" s="164"/>
      <c r="J51" s="284" t="s">
        <v>80</v>
      </c>
      <c r="K51" s="269"/>
      <c r="L51" s="270"/>
    </row>
    <row r="52" spans="1:12" s="82" customFormat="1" ht="153.75" customHeight="1">
      <c r="A52" s="312"/>
      <c r="B52" s="105" t="s">
        <v>213</v>
      </c>
      <c r="C52" s="3" t="s">
        <v>4</v>
      </c>
      <c r="D52" s="4"/>
      <c r="E52" s="158" t="s">
        <v>204</v>
      </c>
      <c r="F52" s="40"/>
      <c r="G52" s="163"/>
      <c r="H52" s="122"/>
      <c r="I52" s="164"/>
      <c r="J52" s="284" t="s">
        <v>80</v>
      </c>
      <c r="K52" s="269"/>
      <c r="L52" s="270"/>
    </row>
    <row r="53" spans="1:12" ht="34.5" customHeight="1">
      <c r="A53" s="312"/>
      <c r="B53" s="370" t="s">
        <v>181</v>
      </c>
      <c r="C53" s="211" t="s">
        <v>4</v>
      </c>
      <c r="D53" s="213"/>
      <c r="E53" s="345" t="s">
        <v>22</v>
      </c>
      <c r="F53" s="348" t="s">
        <v>182</v>
      </c>
      <c r="G53" s="165"/>
      <c r="H53" s="84"/>
      <c r="I53" s="86"/>
      <c r="J53" s="269" t="s">
        <v>114</v>
      </c>
      <c r="K53" s="269"/>
      <c r="L53" s="270"/>
    </row>
    <row r="54" spans="1:12" ht="34.5" customHeight="1">
      <c r="A54" s="312"/>
      <c r="B54" s="371"/>
      <c r="C54" s="311"/>
      <c r="D54" s="309"/>
      <c r="E54" s="346"/>
      <c r="F54" s="349"/>
      <c r="G54" s="165"/>
      <c r="H54" s="84"/>
      <c r="I54" s="86"/>
      <c r="J54" s="269" t="s">
        <v>115</v>
      </c>
      <c r="K54" s="269"/>
      <c r="L54" s="270"/>
    </row>
    <row r="55" spans="1:12" ht="34.5" customHeight="1">
      <c r="A55" s="312"/>
      <c r="B55" s="371"/>
      <c r="C55" s="311"/>
      <c r="D55" s="309"/>
      <c r="E55" s="346"/>
      <c r="F55" s="349"/>
      <c r="G55" s="165"/>
      <c r="H55" s="84"/>
      <c r="I55" s="86"/>
      <c r="J55" s="269" t="s">
        <v>116</v>
      </c>
      <c r="K55" s="269"/>
      <c r="L55" s="270"/>
    </row>
    <row r="56" spans="1:12" ht="34.5" customHeight="1" thickBot="1">
      <c r="A56" s="302"/>
      <c r="B56" s="372"/>
      <c r="C56" s="340"/>
      <c r="D56" s="332"/>
      <c r="E56" s="347"/>
      <c r="F56" s="350"/>
      <c r="G56" s="166"/>
      <c r="H56" s="53"/>
      <c r="I56" s="74"/>
      <c r="J56" s="234" t="s">
        <v>117</v>
      </c>
      <c r="K56" s="234"/>
      <c r="L56" s="235"/>
    </row>
    <row r="57" spans="1:12" ht="199.5">
      <c r="A57" s="336" t="s">
        <v>220</v>
      </c>
      <c r="B57" s="46" t="s">
        <v>49</v>
      </c>
      <c r="C57" s="42"/>
      <c r="D57" s="43" t="s">
        <v>4</v>
      </c>
      <c r="E57" s="44" t="s">
        <v>23</v>
      </c>
      <c r="F57" s="45" t="s">
        <v>37</v>
      </c>
      <c r="G57" s="281" t="s">
        <v>80</v>
      </c>
      <c r="H57" s="207"/>
      <c r="I57" s="208"/>
      <c r="J57" s="341"/>
      <c r="K57" s="342"/>
      <c r="L57" s="263"/>
    </row>
    <row r="58" spans="1:12" ht="19.5" customHeight="1">
      <c r="A58" s="337"/>
      <c r="B58" s="313" t="s">
        <v>50</v>
      </c>
      <c r="C58" s="211"/>
      <c r="D58" s="333" t="s">
        <v>4</v>
      </c>
      <c r="E58" s="199" t="s">
        <v>24</v>
      </c>
      <c r="F58" s="300" t="s">
        <v>38</v>
      </c>
      <c r="G58" s="203" t="s">
        <v>80</v>
      </c>
      <c r="H58" s="204"/>
      <c r="I58" s="205"/>
      <c r="J58" s="57" t="s">
        <v>71</v>
      </c>
      <c r="K58" s="343"/>
      <c r="L58" s="344"/>
    </row>
    <row r="59" spans="1:12" ht="19.5" customHeight="1">
      <c r="A59" s="337"/>
      <c r="B59" s="304"/>
      <c r="C59" s="311"/>
      <c r="D59" s="334"/>
      <c r="E59" s="307"/>
      <c r="F59" s="291"/>
      <c r="G59" s="278"/>
      <c r="H59" s="279"/>
      <c r="I59" s="280"/>
      <c r="J59" s="57" t="s">
        <v>72</v>
      </c>
      <c r="K59" s="343"/>
      <c r="L59" s="344"/>
    </row>
    <row r="60" spans="1:12" ht="19.5" customHeight="1">
      <c r="A60" s="337"/>
      <c r="B60" s="304"/>
      <c r="C60" s="311"/>
      <c r="D60" s="334"/>
      <c r="E60" s="307"/>
      <c r="F60" s="291"/>
      <c r="G60" s="278"/>
      <c r="H60" s="279"/>
      <c r="I60" s="280"/>
      <c r="J60" s="57" t="s">
        <v>73</v>
      </c>
      <c r="K60" s="343"/>
      <c r="L60" s="344"/>
    </row>
    <row r="61" spans="1:12" ht="19.5" customHeight="1">
      <c r="A61" s="337"/>
      <c r="B61" s="304"/>
      <c r="C61" s="311"/>
      <c r="D61" s="334"/>
      <c r="E61" s="307"/>
      <c r="F61" s="291"/>
      <c r="G61" s="278"/>
      <c r="H61" s="279"/>
      <c r="I61" s="280"/>
      <c r="J61" s="57" t="s">
        <v>74</v>
      </c>
      <c r="K61" s="343"/>
      <c r="L61" s="344"/>
    </row>
    <row r="62" spans="1:12" ht="19.5" customHeight="1">
      <c r="A62" s="337"/>
      <c r="B62" s="304"/>
      <c r="C62" s="311"/>
      <c r="D62" s="334"/>
      <c r="E62" s="307"/>
      <c r="F62" s="291"/>
      <c r="G62" s="278"/>
      <c r="H62" s="279"/>
      <c r="I62" s="280"/>
      <c r="J62" s="57" t="s">
        <v>75</v>
      </c>
      <c r="K62" s="343"/>
      <c r="L62" s="344"/>
    </row>
    <row r="63" spans="1:12" ht="20.25" customHeight="1">
      <c r="A63" s="337"/>
      <c r="B63" s="304"/>
      <c r="C63" s="311"/>
      <c r="D63" s="334"/>
      <c r="E63" s="307"/>
      <c r="F63" s="291"/>
      <c r="G63" s="278"/>
      <c r="H63" s="279"/>
      <c r="I63" s="280"/>
      <c r="J63" s="57" t="s">
        <v>76</v>
      </c>
      <c r="K63" s="343"/>
      <c r="L63" s="344"/>
    </row>
    <row r="64" spans="1:12" ht="19.5" customHeight="1">
      <c r="A64" s="337"/>
      <c r="B64" s="305"/>
      <c r="C64" s="212"/>
      <c r="D64" s="335"/>
      <c r="E64" s="200"/>
      <c r="F64" s="292"/>
      <c r="G64" s="206"/>
      <c r="H64" s="207"/>
      <c r="I64" s="208"/>
      <c r="J64" s="57" t="s">
        <v>77</v>
      </c>
      <c r="K64" s="343"/>
      <c r="L64" s="344"/>
    </row>
    <row r="65" spans="1:12" ht="114">
      <c r="A65" s="337"/>
      <c r="B65" s="12" t="s">
        <v>51</v>
      </c>
      <c r="C65" s="3"/>
      <c r="D65" s="4" t="s">
        <v>4</v>
      </c>
      <c r="E65" s="6" t="s">
        <v>25</v>
      </c>
      <c r="F65" s="40" t="s">
        <v>39</v>
      </c>
      <c r="G65" s="264" t="s">
        <v>80</v>
      </c>
      <c r="H65" s="265"/>
      <c r="I65" s="266"/>
      <c r="J65" s="354"/>
      <c r="K65" s="355"/>
      <c r="L65" s="244"/>
    </row>
    <row r="66" spans="1:12" s="156" customFormat="1" ht="28.5">
      <c r="A66" s="337"/>
      <c r="B66" s="313" t="s">
        <v>52</v>
      </c>
      <c r="C66" s="211"/>
      <c r="D66" s="213" t="s">
        <v>4</v>
      </c>
      <c r="E66" s="199" t="s">
        <v>26</v>
      </c>
      <c r="F66" s="300" t="s">
        <v>40</v>
      </c>
      <c r="G66" s="203" t="s">
        <v>80</v>
      </c>
      <c r="H66" s="204"/>
      <c r="I66" s="205"/>
      <c r="J66" s="167" t="s">
        <v>228</v>
      </c>
      <c r="K66" s="209" t="s">
        <v>227</v>
      </c>
      <c r="L66" s="210"/>
    </row>
    <row r="67" spans="1:12" ht="109.5" customHeight="1">
      <c r="A67" s="337"/>
      <c r="B67" s="305"/>
      <c r="C67" s="212"/>
      <c r="D67" s="214"/>
      <c r="E67" s="200"/>
      <c r="F67" s="292"/>
      <c r="G67" s="206"/>
      <c r="H67" s="207"/>
      <c r="I67" s="208"/>
      <c r="J67" s="170"/>
      <c r="K67" s="361"/>
      <c r="L67" s="362"/>
    </row>
    <row r="68" spans="1:12" s="82" customFormat="1" ht="93.75" customHeight="1" thickBot="1">
      <c r="A68" s="338"/>
      <c r="B68" s="21" t="s">
        <v>162</v>
      </c>
      <c r="C68" s="22" t="s">
        <v>4</v>
      </c>
      <c r="D68" s="22"/>
      <c r="E68" s="24" t="s">
        <v>163</v>
      </c>
      <c r="F68" s="101" t="s">
        <v>164</v>
      </c>
      <c r="G68" s="107"/>
      <c r="H68" s="108"/>
      <c r="I68" s="109"/>
      <c r="J68" s="356" t="s">
        <v>80</v>
      </c>
      <c r="K68" s="357"/>
      <c r="L68" s="358"/>
    </row>
    <row r="69" spans="1:12" ht="85.9" thickBot="1">
      <c r="A69" s="88" t="s">
        <v>221</v>
      </c>
      <c r="B69" s="95" t="s">
        <v>146</v>
      </c>
      <c r="C69" s="96"/>
      <c r="D69" s="96" t="s">
        <v>4</v>
      </c>
      <c r="E69" s="99"/>
      <c r="F69" s="100" t="s">
        <v>148</v>
      </c>
      <c r="G69" s="315" t="s">
        <v>80</v>
      </c>
      <c r="H69" s="316"/>
      <c r="I69" s="317"/>
      <c r="J69" s="351"/>
      <c r="K69" s="352"/>
      <c r="L69" s="353"/>
    </row>
    <row r="70" spans="1:12">
      <c r="J70" s="48"/>
    </row>
  </sheetData>
  <mergeCells count="142">
    <mergeCell ref="C66:C67"/>
    <mergeCell ref="D66:D67"/>
    <mergeCell ref="E66:E67"/>
    <mergeCell ref="F66:F67"/>
    <mergeCell ref="G66:I67"/>
    <mergeCell ref="K66:L66"/>
    <mergeCell ref="K67:L67"/>
    <mergeCell ref="B66:B67"/>
    <mergeCell ref="A19:A23"/>
    <mergeCell ref="G23:I23"/>
    <mergeCell ref="B32:B33"/>
    <mergeCell ref="C32:C33"/>
    <mergeCell ref="D32:D33"/>
    <mergeCell ref="F32:F33"/>
    <mergeCell ref="G34:I37"/>
    <mergeCell ref="B24:B31"/>
    <mergeCell ref="C24:C31"/>
    <mergeCell ref="D24:D31"/>
    <mergeCell ref="E24:E31"/>
    <mergeCell ref="F24:F31"/>
    <mergeCell ref="G24:I31"/>
    <mergeCell ref="F20:F21"/>
    <mergeCell ref="G20:I21"/>
    <mergeCell ref="B53:B56"/>
    <mergeCell ref="G69:I69"/>
    <mergeCell ref="J69:L69"/>
    <mergeCell ref="J54:L54"/>
    <mergeCell ref="J55:L55"/>
    <mergeCell ref="J65:L65"/>
    <mergeCell ref="G65:I65"/>
    <mergeCell ref="J68:L68"/>
    <mergeCell ref="G15:I16"/>
    <mergeCell ref="K15:L15"/>
    <mergeCell ref="K16:L16"/>
    <mergeCell ref="G58:I64"/>
    <mergeCell ref="K59:L59"/>
    <mergeCell ref="K60:L60"/>
    <mergeCell ref="K61:L61"/>
    <mergeCell ref="J44:L44"/>
    <mergeCell ref="D53:D56"/>
    <mergeCell ref="C58:C64"/>
    <mergeCell ref="D58:D64"/>
    <mergeCell ref="B58:B64"/>
    <mergeCell ref="A43:A56"/>
    <mergeCell ref="A57:A68"/>
    <mergeCell ref="J52:L52"/>
    <mergeCell ref="K46:L46"/>
    <mergeCell ref="B47:B48"/>
    <mergeCell ref="C47:C48"/>
    <mergeCell ref="D47:D48"/>
    <mergeCell ref="J49:L49"/>
    <mergeCell ref="J50:L50"/>
    <mergeCell ref="C53:C56"/>
    <mergeCell ref="E58:E64"/>
    <mergeCell ref="J57:L57"/>
    <mergeCell ref="K58:L58"/>
    <mergeCell ref="F58:F64"/>
    <mergeCell ref="E53:E56"/>
    <mergeCell ref="F53:F56"/>
    <mergeCell ref="G57:I57"/>
    <mergeCell ref="K62:L62"/>
    <mergeCell ref="K63:L63"/>
    <mergeCell ref="K64:L64"/>
    <mergeCell ref="A39:A42"/>
    <mergeCell ref="G32:I33"/>
    <mergeCell ref="K32:L32"/>
    <mergeCell ref="K33:L33"/>
    <mergeCell ref="F34:F37"/>
    <mergeCell ref="J40:L40"/>
    <mergeCell ref="G41:I41"/>
    <mergeCell ref="G42:I42"/>
    <mergeCell ref="G18:I18"/>
    <mergeCell ref="K36:L36"/>
    <mergeCell ref="J42:L42"/>
    <mergeCell ref="J22:L22"/>
    <mergeCell ref="A9:A10"/>
    <mergeCell ref="B34:B37"/>
    <mergeCell ref="E34:E37"/>
    <mergeCell ref="D34:D37"/>
    <mergeCell ref="C34:C37"/>
    <mergeCell ref="A34:A38"/>
    <mergeCell ref="A11:A17"/>
    <mergeCell ref="B11:B14"/>
    <mergeCell ref="C11:C14"/>
    <mergeCell ref="D11:D14"/>
    <mergeCell ref="A24:A33"/>
    <mergeCell ref="E11:E14"/>
    <mergeCell ref="B20:B21"/>
    <mergeCell ref="E32:E33"/>
    <mergeCell ref="B15:B16"/>
    <mergeCell ref="C15:C16"/>
    <mergeCell ref="D15:D16"/>
    <mergeCell ref="E15:E16"/>
    <mergeCell ref="K12:L12"/>
    <mergeCell ref="K14:L14"/>
    <mergeCell ref="J17:L17"/>
    <mergeCell ref="J18:L18"/>
    <mergeCell ref="K13:L13"/>
    <mergeCell ref="F11:F14"/>
    <mergeCell ref="C20:C21"/>
    <mergeCell ref="D20:D21"/>
    <mergeCell ref="E20:E21"/>
    <mergeCell ref="K20:L20"/>
    <mergeCell ref="K21:L21"/>
    <mergeCell ref="J19:L19"/>
    <mergeCell ref="F15:F16"/>
    <mergeCell ref="E3:E7"/>
    <mergeCell ref="F1:F7"/>
    <mergeCell ref="M7:M8"/>
    <mergeCell ref="G5:L6"/>
    <mergeCell ref="J56:L56"/>
    <mergeCell ref="J23:L23"/>
    <mergeCell ref="J43:L43"/>
    <mergeCell ref="K34:L34"/>
    <mergeCell ref="K35:L35"/>
    <mergeCell ref="K37:L37"/>
    <mergeCell ref="J38:L38"/>
    <mergeCell ref="J41:L41"/>
    <mergeCell ref="J7:L8"/>
    <mergeCell ref="J9:L9"/>
    <mergeCell ref="K11:L11"/>
    <mergeCell ref="G44:I44"/>
    <mergeCell ref="G1:L4"/>
    <mergeCell ref="J53:L53"/>
    <mergeCell ref="J10:L10"/>
    <mergeCell ref="G7:I7"/>
    <mergeCell ref="G11:I14"/>
    <mergeCell ref="G43:I43"/>
    <mergeCell ref="J39:L39"/>
    <mergeCell ref="J51:L51"/>
    <mergeCell ref="E47:E48"/>
    <mergeCell ref="F47:F48"/>
    <mergeCell ref="G47:I48"/>
    <mergeCell ref="K47:L47"/>
    <mergeCell ref="B45:B46"/>
    <mergeCell ref="C45:C46"/>
    <mergeCell ref="D45:D46"/>
    <mergeCell ref="E45:E46"/>
    <mergeCell ref="F45:F46"/>
    <mergeCell ref="G45:I46"/>
    <mergeCell ref="K45:L45"/>
    <mergeCell ref="K48:L48"/>
  </mergeCells>
  <conditionalFormatting sqref="G9:G10 G39:G40">
    <cfRule type="expression" dxfId="52" priority="65">
      <formula>IF(G9&lt;&gt;"",TRUE)</formula>
    </cfRule>
  </conditionalFormatting>
  <conditionalFormatting sqref="H9">
    <cfRule type="expression" dxfId="51" priority="64">
      <formula>IF(H9&lt;&gt;"",TRUE)</formula>
    </cfRule>
  </conditionalFormatting>
  <conditionalFormatting sqref="I9 I56">
    <cfRule type="expression" dxfId="50" priority="63">
      <formula>IF(I9&lt;&gt;"",TRUE)</formula>
    </cfRule>
  </conditionalFormatting>
  <conditionalFormatting sqref="H10">
    <cfRule type="expression" dxfId="49" priority="62">
      <formula>IF(H10&lt;&gt;"",TRUE)</formula>
    </cfRule>
  </conditionalFormatting>
  <conditionalFormatting sqref="H56">
    <cfRule type="expression" dxfId="48" priority="46">
      <formula>IF(H56&lt;&gt;"",TRUE)</formula>
    </cfRule>
  </conditionalFormatting>
  <conditionalFormatting sqref="H39:H40">
    <cfRule type="expression" dxfId="47" priority="58">
      <formula>IF(H39&lt;&gt;"",TRUE)</formula>
    </cfRule>
  </conditionalFormatting>
  <conditionalFormatting sqref="I10">
    <cfRule type="expression" dxfId="46" priority="57">
      <formula>IF(I10&lt;&gt;"",TRUE)</formula>
    </cfRule>
  </conditionalFormatting>
  <conditionalFormatting sqref="I39">
    <cfRule type="expression" dxfId="45" priority="54">
      <formula>IF(I39&lt;&gt;"",TRUE)</formula>
    </cfRule>
  </conditionalFormatting>
  <conditionalFormatting sqref="I40">
    <cfRule type="expression" dxfId="44" priority="53">
      <formula>IF(I40&lt;&gt;"",TRUE)</formula>
    </cfRule>
  </conditionalFormatting>
  <conditionalFormatting sqref="I53">
    <cfRule type="expression" dxfId="43" priority="52">
      <formula>IF(I53&lt;&gt;"",TRUE)</formula>
    </cfRule>
  </conditionalFormatting>
  <conditionalFormatting sqref="I54">
    <cfRule type="expression" dxfId="42" priority="51">
      <formula>IF(I54&lt;&gt;"",TRUE)</formula>
    </cfRule>
  </conditionalFormatting>
  <conditionalFormatting sqref="I55">
    <cfRule type="expression" dxfId="41" priority="50">
      <formula>IF(I55&lt;&gt;"",TRUE)</formula>
    </cfRule>
  </conditionalFormatting>
  <conditionalFormatting sqref="H53">
    <cfRule type="expression" dxfId="40" priority="49">
      <formula>IF(H53&lt;&gt;"",TRUE)</formula>
    </cfRule>
  </conditionalFormatting>
  <conditionalFormatting sqref="H54">
    <cfRule type="expression" dxfId="39" priority="48">
      <formula>IF(H54&lt;&gt;"",TRUE)</formula>
    </cfRule>
  </conditionalFormatting>
  <conditionalFormatting sqref="H55">
    <cfRule type="expression" dxfId="38" priority="47">
      <formula>IF(H55&lt;&gt;"",TRUE)</formula>
    </cfRule>
  </conditionalFormatting>
  <conditionalFormatting sqref="G53">
    <cfRule type="expression" dxfId="37" priority="45">
      <formula>IF(G53&lt;&gt;"",TRUE)</formula>
    </cfRule>
  </conditionalFormatting>
  <conditionalFormatting sqref="G54:G56">
    <cfRule type="expression" dxfId="36" priority="44">
      <formula>IF(G54&lt;&gt;"",TRUE)</formula>
    </cfRule>
  </conditionalFormatting>
  <conditionalFormatting sqref="G17">
    <cfRule type="expression" dxfId="35" priority="35">
      <formula>IF(G17&lt;&gt;"",TRUE)</formula>
    </cfRule>
  </conditionalFormatting>
  <conditionalFormatting sqref="G38">
    <cfRule type="expression" dxfId="34" priority="34">
      <formula>IF(G38&lt;&gt;"",TRUE)</formula>
    </cfRule>
  </conditionalFormatting>
  <conditionalFormatting sqref="H38">
    <cfRule type="expression" dxfId="33" priority="33">
      <formula>IF(H38&lt;&gt;"",TRUE)</formula>
    </cfRule>
  </conditionalFormatting>
  <conditionalFormatting sqref="I38">
    <cfRule type="expression" dxfId="32" priority="32">
      <formula>IF(I38&lt;&gt;"",TRUE)</formula>
    </cfRule>
  </conditionalFormatting>
  <conditionalFormatting sqref="H17">
    <cfRule type="expression" dxfId="31" priority="31">
      <formula>IF(H17&lt;&gt;"",TRUE)</formula>
    </cfRule>
  </conditionalFormatting>
  <conditionalFormatting sqref="I17">
    <cfRule type="expression" dxfId="30" priority="30">
      <formula>IF(I17&lt;&gt;"",TRUE)</formula>
    </cfRule>
  </conditionalFormatting>
  <conditionalFormatting sqref="G68">
    <cfRule type="expression" dxfId="29" priority="29">
      <formula>IF(G68&lt;&gt;"",TRUE)</formula>
    </cfRule>
  </conditionalFormatting>
  <conditionalFormatting sqref="H68">
    <cfRule type="expression" dxfId="28" priority="28">
      <formula>IF(H68&lt;&gt;"",TRUE)</formula>
    </cfRule>
  </conditionalFormatting>
  <conditionalFormatting sqref="I68">
    <cfRule type="expression" dxfId="27" priority="27">
      <formula>IF(I68&lt;&gt;"",TRUE)</formula>
    </cfRule>
  </conditionalFormatting>
  <conditionalFormatting sqref="G51">
    <cfRule type="expression" dxfId="26" priority="6">
      <formula>IF(G51&lt;&gt;"",TRUE)</formula>
    </cfRule>
    <cfRule type="expression" dxfId="25" priority="26">
      <formula>IF(G51&lt;&gt;"",TRUE)</formula>
    </cfRule>
  </conditionalFormatting>
  <conditionalFormatting sqref="H51">
    <cfRule type="expression" dxfId="24" priority="5">
      <formula>IF(H51&lt;&gt;"",TRUE)</formula>
    </cfRule>
    <cfRule type="expression" dxfId="23" priority="24">
      <formula>IF(H51&lt;&gt;"",TRUE)</formula>
    </cfRule>
  </conditionalFormatting>
  <conditionalFormatting sqref="I51">
    <cfRule type="expression" dxfId="22" priority="4">
      <formula>IF(I51&lt;&gt;"",TRUE)</formula>
    </cfRule>
    <cfRule type="expression" dxfId="21" priority="23">
      <formula>IF(I51&lt;&gt;"",TRUE)</formula>
    </cfRule>
  </conditionalFormatting>
  <conditionalFormatting sqref="G52">
    <cfRule type="expression" dxfId="20" priority="3">
      <formula>IF(G52&lt;&gt;"",TRUE)</formula>
    </cfRule>
    <cfRule type="expression" dxfId="19" priority="22">
      <formula>IF(G52&lt;&gt;"",TRUE)</formula>
    </cfRule>
  </conditionalFormatting>
  <conditionalFormatting sqref="H52">
    <cfRule type="expression" dxfId="18" priority="2">
      <formula>IF(H52&lt;&gt;"",TRUE)</formula>
    </cfRule>
    <cfRule type="expression" dxfId="17" priority="21">
      <formula>IF(H52&lt;&gt;"",TRUE)</formula>
    </cfRule>
  </conditionalFormatting>
  <conditionalFormatting sqref="I52">
    <cfRule type="expression" dxfId="16" priority="1">
      <formula>IF(I52&lt;&gt;"",TRUE)</formula>
    </cfRule>
    <cfRule type="expression" dxfId="15" priority="20">
      <formula>IF(I52&lt;&gt;"",TRUE)</formula>
    </cfRule>
  </conditionalFormatting>
  <conditionalFormatting sqref="I19">
    <cfRule type="expression" dxfId="14" priority="14">
      <formula>IF(I19&lt;&gt;"",TRUE)</formula>
    </cfRule>
  </conditionalFormatting>
  <conditionalFormatting sqref="G22">
    <cfRule type="expression" dxfId="13" priority="19">
      <formula>IF(G22&lt;&gt;"",TRUE)</formula>
    </cfRule>
  </conditionalFormatting>
  <conditionalFormatting sqref="H22">
    <cfRule type="expression" dxfId="12" priority="18">
      <formula>IF(H22&lt;&gt;"",TRUE)</formula>
    </cfRule>
  </conditionalFormatting>
  <conditionalFormatting sqref="I22">
    <cfRule type="expression" dxfId="11" priority="17">
      <formula>IF(I22&lt;&gt;"",TRUE)</formula>
    </cfRule>
  </conditionalFormatting>
  <conditionalFormatting sqref="G19">
    <cfRule type="expression" dxfId="10" priority="16">
      <formula>IF(G19&lt;&gt;"",TRUE)</formula>
    </cfRule>
  </conditionalFormatting>
  <conditionalFormatting sqref="H19">
    <cfRule type="expression" dxfId="9" priority="15">
      <formula>IF(H19&lt;&gt;"",TRUE)</formula>
    </cfRule>
  </conditionalFormatting>
  <conditionalFormatting sqref="G49">
    <cfRule type="expression" dxfId="8" priority="12">
      <formula>IF(G49&lt;&gt;"",TRUE)</formula>
    </cfRule>
    <cfRule type="expression" priority="13">
      <formula>IF(G49&lt;&gt;"",TRUE)</formula>
    </cfRule>
  </conditionalFormatting>
  <conditionalFormatting sqref="H49">
    <cfRule type="expression" dxfId="7" priority="11">
      <formula>IF(H49&lt;&gt;"",TRUE)</formula>
    </cfRule>
  </conditionalFormatting>
  <conditionalFormatting sqref="I49">
    <cfRule type="expression" dxfId="6" priority="10">
      <formula>IF(I49&lt;&gt;"",TRUE)</formula>
    </cfRule>
  </conditionalFormatting>
  <conditionalFormatting sqref="G50">
    <cfRule type="expression" dxfId="5" priority="9">
      <formula>IF(G50&lt;&gt;"",TRUE)</formula>
    </cfRule>
  </conditionalFormatting>
  <conditionalFormatting sqref="H50">
    <cfRule type="expression" dxfId="4" priority="8">
      <formula>IF(H50&lt;&gt;"",TRUE)</formula>
    </cfRule>
  </conditionalFormatting>
  <conditionalFormatting sqref="I50">
    <cfRule type="expression" dxfId="3" priority="7">
      <formula>IF(I50&lt;&gt;"",TRUE)</formula>
    </cfRule>
  </conditionalFormatting>
  <pageMargins left="0.25" right="0.25" top="0.75" bottom="0.75" header="0.3" footer="0.3"/>
  <pageSetup paperSize="8"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tabSelected="1" zoomScale="145" zoomScaleNormal="145" workbookViewId="0">
      <selection activeCell="G6" sqref="G6"/>
    </sheetView>
  </sheetViews>
  <sheetFormatPr baseColWidth="10" defaultRowHeight="14.25"/>
  <cols>
    <col min="1" max="1" width="44.73046875" customWidth="1"/>
    <col min="2" max="2" width="32" customWidth="1"/>
    <col min="3" max="3" width="20.265625" customWidth="1"/>
    <col min="4" max="4" width="12.59765625" customWidth="1"/>
    <col min="5" max="5" width="12.59765625" style="82" customWidth="1"/>
    <col min="6" max="6" width="7.265625" customWidth="1"/>
  </cols>
  <sheetData>
    <row r="1" spans="1:6">
      <c r="A1" s="175" t="s">
        <v>230</v>
      </c>
    </row>
    <row r="3" spans="1:6">
      <c r="A3" s="176" t="s">
        <v>83</v>
      </c>
      <c r="B3" s="373" t="s">
        <v>231</v>
      </c>
      <c r="C3" s="373"/>
      <c r="D3" s="373"/>
      <c r="E3" s="98"/>
    </row>
    <row r="4" spans="1:6">
      <c r="A4" s="78">
        <f>'Grille pilotage'!B3</f>
        <v>0</v>
      </c>
      <c r="B4" s="373"/>
      <c r="C4" s="373"/>
      <c r="D4" s="373"/>
      <c r="E4" s="98"/>
    </row>
    <row r="5" spans="1:6">
      <c r="B5" s="70"/>
      <c r="C5" s="70"/>
      <c r="D5" s="98"/>
      <c r="E5" s="98"/>
    </row>
    <row r="6" spans="1:6" ht="42" customHeight="1">
      <c r="A6" s="68" t="s">
        <v>112</v>
      </c>
      <c r="B6" s="68" t="s">
        <v>113</v>
      </c>
      <c r="C6" s="177" t="s">
        <v>5</v>
      </c>
      <c r="D6" s="414" t="s">
        <v>3</v>
      </c>
      <c r="E6" s="414"/>
    </row>
    <row r="7" spans="1:6" s="66" customFormat="1" ht="31.5" customHeight="1">
      <c r="A7" s="374" t="s">
        <v>84</v>
      </c>
      <c r="B7" s="178" t="s">
        <v>94</v>
      </c>
      <c r="C7" s="67" t="str">
        <f>IF('Grille pilotage'!G9&lt;&gt;"",1,IF('Grille pilotage'!H9&lt;&gt;"",2,IF('Grille pilotage'!I9&lt;&gt;"",3,"")))</f>
        <v/>
      </c>
      <c r="D7" s="392"/>
      <c r="E7" s="392"/>
    </row>
    <row r="8" spans="1:6" s="66" customFormat="1" ht="32.25" customHeight="1">
      <c r="A8" s="374"/>
      <c r="B8" s="178" t="s">
        <v>95</v>
      </c>
      <c r="C8" s="67" t="str">
        <f>IF('Grille pilotage'!G10&lt;&gt;"",1,IF('Grille pilotage'!H10&lt;&gt;"",2,IF('Grille pilotage'!I10&lt;&gt;"",3,"")))</f>
        <v/>
      </c>
      <c r="D8" s="392"/>
      <c r="E8" s="392"/>
    </row>
    <row r="9" spans="1:6" s="66" customFormat="1" ht="16.5" customHeight="1">
      <c r="A9" s="375" t="s">
        <v>85</v>
      </c>
      <c r="B9" s="377" t="s">
        <v>166</v>
      </c>
      <c r="C9" s="179" t="s">
        <v>119</v>
      </c>
      <c r="D9" s="387">
        <f>'Grille pilotage'!K11</f>
        <v>0</v>
      </c>
      <c r="E9" s="388"/>
      <c r="F9" s="407">
        <f>'Grille pilotage'!K14</f>
        <v>0</v>
      </c>
    </row>
    <row r="10" spans="1:6" s="66" customFormat="1" ht="16.5" customHeight="1">
      <c r="A10" s="337"/>
      <c r="B10" s="378"/>
      <c r="C10" s="179" t="s">
        <v>120</v>
      </c>
      <c r="D10" s="389">
        <f>'Grille pilotage'!K12</f>
        <v>0</v>
      </c>
      <c r="E10" s="389"/>
      <c r="F10" s="408"/>
    </row>
    <row r="11" spans="1:6" s="66" customFormat="1" ht="16.5" customHeight="1">
      <c r="A11" s="337"/>
      <c r="B11" s="379"/>
      <c r="C11" s="179" t="s">
        <v>121</v>
      </c>
      <c r="D11" s="384">
        <f>'Grille pilotage'!K13</f>
        <v>0</v>
      </c>
      <c r="E11" s="384"/>
      <c r="F11" s="409"/>
    </row>
    <row r="12" spans="1:6" s="66" customFormat="1" ht="30.75" customHeight="1">
      <c r="A12" s="337"/>
      <c r="B12" s="393" t="s">
        <v>167</v>
      </c>
      <c r="C12" s="180" t="s">
        <v>177</v>
      </c>
      <c r="D12" s="386">
        <f>'Grille pilotage'!K15</f>
        <v>0</v>
      </c>
      <c r="E12" s="386"/>
    </row>
    <row r="13" spans="1:6" s="66" customFormat="1" ht="30" customHeight="1">
      <c r="A13" s="337"/>
      <c r="B13" s="394"/>
      <c r="C13" s="181" t="s">
        <v>176</v>
      </c>
      <c r="D13" s="386">
        <f>'Grille pilotage'!K16</f>
        <v>0</v>
      </c>
      <c r="E13" s="386"/>
    </row>
    <row r="14" spans="1:6" s="66" customFormat="1">
      <c r="A14" s="376"/>
      <c r="B14" s="178" t="s">
        <v>96</v>
      </c>
      <c r="C14" s="113" t="str">
        <f>IF('Grille pilotage'!G17&lt;&gt;"",1,IF('Grille pilotage'!H17&lt;&gt;"",2,IF('Grille pilotage'!I17&lt;&gt;"",3,"")))</f>
        <v/>
      </c>
      <c r="D14" s="385"/>
      <c r="E14" s="385"/>
    </row>
    <row r="15" spans="1:6" s="66" customFormat="1" ht="47.25" customHeight="1">
      <c r="A15" s="71" t="s">
        <v>86</v>
      </c>
      <c r="B15" s="185" t="s">
        <v>98</v>
      </c>
      <c r="C15" s="75"/>
      <c r="D15" s="384">
        <f>'Grille pilotage'!J18</f>
        <v>0</v>
      </c>
      <c r="E15" s="384"/>
    </row>
    <row r="16" spans="1:6" ht="32.25" customHeight="1">
      <c r="A16" s="71" t="s">
        <v>87</v>
      </c>
      <c r="B16" s="182" t="s">
        <v>229</v>
      </c>
      <c r="C16" s="67" t="str">
        <f>IF('Grille pilotage'!G19&lt;&gt;"",1,IF('Grille pilotage'!H19&lt;&gt;"",2,IF('Grille pilotage'!I19&lt;&gt;"",3,"")))</f>
        <v/>
      </c>
      <c r="D16" s="390"/>
      <c r="E16" s="391"/>
    </row>
    <row r="17" spans="1:6" s="82" customFormat="1" ht="17.25" customHeight="1">
      <c r="A17" s="382" t="s">
        <v>90</v>
      </c>
      <c r="B17" s="377" t="s">
        <v>99</v>
      </c>
      <c r="C17" s="179"/>
      <c r="D17" s="186" t="s">
        <v>152</v>
      </c>
      <c r="E17" s="186" t="s">
        <v>153</v>
      </c>
    </row>
    <row r="18" spans="1:6" ht="16.5" customHeight="1">
      <c r="A18" s="312"/>
      <c r="B18" s="380"/>
      <c r="C18" s="179" t="s">
        <v>132</v>
      </c>
      <c r="D18" s="187">
        <f>'Grille pilotage'!K25</f>
        <v>0</v>
      </c>
      <c r="E18" s="187">
        <f>'Grille pilotage'!L25</f>
        <v>0</v>
      </c>
      <c r="F18" s="410"/>
    </row>
    <row r="19" spans="1:6" ht="16.5" customHeight="1">
      <c r="A19" s="312"/>
      <c r="B19" s="380"/>
      <c r="C19" s="188" t="s">
        <v>133</v>
      </c>
      <c r="D19" s="187">
        <f>'Grille pilotage'!K26</f>
        <v>0</v>
      </c>
      <c r="E19" s="187">
        <f>'Grille pilotage'!L26</f>
        <v>0</v>
      </c>
      <c r="F19" s="410"/>
    </row>
    <row r="20" spans="1:6" ht="16.5" customHeight="1">
      <c r="A20" s="312"/>
      <c r="B20" s="380"/>
      <c r="C20" s="188" t="s">
        <v>134</v>
      </c>
      <c r="D20" s="187">
        <f>'Grille pilotage'!K27</f>
        <v>0</v>
      </c>
      <c r="E20" s="187">
        <f>'Grille pilotage'!L27</f>
        <v>0</v>
      </c>
      <c r="F20" s="410"/>
    </row>
    <row r="21" spans="1:6" ht="16.5" customHeight="1">
      <c r="A21" s="312"/>
      <c r="B21" s="380"/>
      <c r="C21" s="188" t="s">
        <v>135</v>
      </c>
      <c r="D21" s="187">
        <f>'Grille pilotage'!K28</f>
        <v>0</v>
      </c>
      <c r="E21" s="187">
        <f>'Grille pilotage'!L28</f>
        <v>0</v>
      </c>
      <c r="F21" s="410"/>
    </row>
    <row r="22" spans="1:6" s="66" customFormat="1" ht="16.5" customHeight="1">
      <c r="A22" s="312"/>
      <c r="B22" s="380"/>
      <c r="C22" s="189" t="s">
        <v>136</v>
      </c>
      <c r="D22" s="190">
        <f>'Grille pilotage'!K29</f>
        <v>0</v>
      </c>
      <c r="E22" s="190">
        <f>'Grille pilotage'!L29</f>
        <v>0</v>
      </c>
      <c r="F22" s="410"/>
    </row>
    <row r="23" spans="1:6" s="66" customFormat="1" ht="16.5" customHeight="1">
      <c r="A23" s="312"/>
      <c r="B23" s="380"/>
      <c r="C23" s="189" t="s">
        <v>178</v>
      </c>
      <c r="D23" s="190">
        <f>'Grille pilotage'!K30</f>
        <v>0</v>
      </c>
      <c r="E23" s="190">
        <f>'Grille pilotage'!L30</f>
        <v>0</v>
      </c>
      <c r="F23" s="117"/>
    </row>
    <row r="24" spans="1:6" s="66" customFormat="1" ht="16.5" customHeight="1">
      <c r="A24" s="312"/>
      <c r="B24" s="381"/>
      <c r="C24" s="191" t="s">
        <v>179</v>
      </c>
      <c r="D24" s="190">
        <f>SUM(D18:D23)</f>
        <v>0</v>
      </c>
      <c r="E24" s="190">
        <f>SUM(E18:E23)</f>
        <v>0</v>
      </c>
      <c r="F24" s="118"/>
    </row>
    <row r="25" spans="1:6" s="66" customFormat="1" ht="16.5" customHeight="1">
      <c r="A25" s="312"/>
      <c r="B25" s="377" t="s">
        <v>168</v>
      </c>
      <c r="C25" s="415"/>
      <c r="D25" s="192" t="s">
        <v>157</v>
      </c>
      <c r="E25" s="192" t="s">
        <v>158</v>
      </c>
      <c r="F25" s="123" t="s">
        <v>191</v>
      </c>
    </row>
    <row r="26" spans="1:6" s="66" customFormat="1" ht="16.5" customHeight="1">
      <c r="A26" s="383"/>
      <c r="B26" s="381"/>
      <c r="C26" s="416"/>
      <c r="D26" s="192">
        <f>'Grille pilotage'!J33</f>
        <v>0</v>
      </c>
      <c r="E26" s="192">
        <f>'Grille pilotage'!K33</f>
        <v>0</v>
      </c>
      <c r="F26" s="124">
        <f>IF(D26=0,0,E26/D26)</f>
        <v>0</v>
      </c>
    </row>
    <row r="27" spans="1:6" s="66" customFormat="1" ht="16.5" customHeight="1">
      <c r="A27" s="382" t="s">
        <v>88</v>
      </c>
      <c r="B27" s="377" t="s">
        <v>100</v>
      </c>
      <c r="C27" s="179" t="s">
        <v>122</v>
      </c>
      <c r="D27" s="384">
        <f>'Grille pilotage'!K34</f>
        <v>0</v>
      </c>
      <c r="E27" s="384"/>
      <c r="F27" s="411">
        <f>'Grille pilotage'!K37</f>
        <v>0</v>
      </c>
    </row>
    <row r="28" spans="1:6" s="66" customFormat="1" ht="16.5" customHeight="1">
      <c r="A28" s="312"/>
      <c r="B28" s="380"/>
      <c r="C28" s="179" t="s">
        <v>123</v>
      </c>
      <c r="D28" s="384">
        <f>'Grille pilotage'!K35</f>
        <v>0</v>
      </c>
      <c r="E28" s="384"/>
      <c r="F28" s="412"/>
    </row>
    <row r="29" spans="1:6" s="66" customFormat="1" ht="16.5" customHeight="1">
      <c r="A29" s="312"/>
      <c r="B29" s="381"/>
      <c r="C29" s="179" t="s">
        <v>124</v>
      </c>
      <c r="D29" s="384">
        <f>'Grille pilotage'!K36</f>
        <v>0</v>
      </c>
      <c r="E29" s="384"/>
      <c r="F29" s="413"/>
    </row>
    <row r="30" spans="1:6" s="66" customFormat="1" ht="18" customHeight="1">
      <c r="A30" s="383"/>
      <c r="B30" s="178" t="s">
        <v>171</v>
      </c>
      <c r="C30" s="113" t="str">
        <f>IF('Grille pilotage'!G38&lt;&gt;"",1,IF('Grille pilotage'!H38&lt;&gt;"",2,IF('Grille pilotage'!I38&lt;&gt;"",3,"")))</f>
        <v/>
      </c>
      <c r="D30" s="385"/>
      <c r="E30" s="385"/>
    </row>
    <row r="31" spans="1:6" s="66" customFormat="1" ht="16.5" customHeight="1">
      <c r="A31" s="374" t="s">
        <v>89</v>
      </c>
      <c r="B31" s="178" t="s">
        <v>101</v>
      </c>
      <c r="C31" s="67" t="str">
        <f>IF('Grille pilotage'!G39&lt;&gt;"",1,IF('Grille pilotage'!H39&lt;&gt;"",2,IF('Grille pilotage'!I39&lt;&gt;"",3,"")))</f>
        <v/>
      </c>
      <c r="D31" s="392"/>
      <c r="E31" s="392"/>
    </row>
    <row r="32" spans="1:6" s="66" customFormat="1" ht="16.5" customHeight="1">
      <c r="A32" s="374"/>
      <c r="B32" s="178" t="s">
        <v>103</v>
      </c>
      <c r="C32" s="67" t="str">
        <f>IF('Grille pilotage'!G40&lt;&gt;"",1,IF('Grille pilotage'!H40&lt;&gt;"",2,IF('Grille pilotage'!I40&lt;&gt;"",3,"")))</f>
        <v/>
      </c>
      <c r="D32" s="392"/>
      <c r="E32" s="392"/>
    </row>
    <row r="33" spans="1:6" s="66" customFormat="1" ht="28.5">
      <c r="A33" s="374"/>
      <c r="B33" s="193" t="s">
        <v>104</v>
      </c>
      <c r="C33" s="179" t="s">
        <v>172</v>
      </c>
      <c r="D33" s="405">
        <f>'Grille pilotage'!J41</f>
        <v>0</v>
      </c>
      <c r="E33" s="405"/>
      <c r="F33" s="114"/>
    </row>
    <row r="34" spans="1:6" s="66" customFormat="1" ht="33.75" customHeight="1">
      <c r="A34" s="374"/>
      <c r="B34" s="185" t="s">
        <v>105</v>
      </c>
      <c r="C34" s="194" t="s">
        <v>173</v>
      </c>
      <c r="D34" s="406">
        <f>'Grille pilotage'!J42</f>
        <v>0</v>
      </c>
      <c r="E34" s="406"/>
      <c r="F34" s="114"/>
    </row>
    <row r="35" spans="1:6" s="66" customFormat="1" ht="51.75" customHeight="1">
      <c r="A35" s="69" t="s">
        <v>91</v>
      </c>
      <c r="B35" s="195" t="s">
        <v>106</v>
      </c>
      <c r="C35" s="75"/>
      <c r="D35" s="384" t="e">
        <f>'Grille pilotage'!#REF!</f>
        <v>#REF!</v>
      </c>
      <c r="E35" s="384"/>
    </row>
    <row r="36" spans="1:6" s="66" customFormat="1" ht="33" customHeight="1">
      <c r="A36" s="382" t="s">
        <v>92</v>
      </c>
      <c r="B36" s="185" t="s">
        <v>190</v>
      </c>
      <c r="C36" s="75"/>
      <c r="D36" s="384">
        <f>'Grille pilotage'!J43</f>
        <v>0</v>
      </c>
      <c r="E36" s="384"/>
    </row>
    <row r="37" spans="1:6" s="66" customFormat="1" ht="76.5" customHeight="1">
      <c r="A37" s="312"/>
      <c r="B37" s="185" t="s">
        <v>183</v>
      </c>
      <c r="C37" s="121"/>
      <c r="D37" s="403">
        <f>'Grille pilotage'!J44</f>
        <v>0</v>
      </c>
      <c r="E37" s="404"/>
    </row>
    <row r="38" spans="1:6" s="66" customFormat="1" ht="46.5" customHeight="1">
      <c r="A38" s="312"/>
      <c r="B38" s="196" t="s">
        <v>184</v>
      </c>
      <c r="C38" s="121"/>
      <c r="D38" s="403" t="str">
        <f>'Grille pilotage'!J49</f>
        <v>C :</v>
      </c>
      <c r="E38" s="404"/>
    </row>
    <row r="39" spans="1:6" s="66" customFormat="1" ht="61.5" customHeight="1">
      <c r="A39" s="312"/>
      <c r="B39" s="196" t="s">
        <v>185</v>
      </c>
      <c r="C39" s="121"/>
      <c r="D39" s="403" t="str">
        <f>'Grille pilotage'!J50</f>
        <v>C :</v>
      </c>
      <c r="E39" s="404"/>
    </row>
    <row r="40" spans="1:6" s="66" customFormat="1" ht="61.5" customHeight="1">
      <c r="A40" s="312"/>
      <c r="B40" s="183" t="s">
        <v>186</v>
      </c>
      <c r="C40" s="113" t="str">
        <f>IF('Grille pilotage'!G51&lt;&gt;"",1,IF('Grille pilotage'!H51&lt;&gt;"",2,IF('Grille pilotage'!I51&lt;&gt;"",3,"")))</f>
        <v/>
      </c>
      <c r="D40" s="398"/>
      <c r="E40" s="399"/>
    </row>
    <row r="41" spans="1:6" s="66" customFormat="1" ht="91.5" customHeight="1">
      <c r="A41" s="312"/>
      <c r="B41" s="183" t="s">
        <v>187</v>
      </c>
      <c r="C41" s="113" t="str">
        <f>IF('Grille pilotage'!G52&lt;&gt;"",1,IF('Grille pilotage'!H52&lt;&gt;"",2,IF('Grille pilotage'!I52&lt;&gt;"",3,"")))</f>
        <v/>
      </c>
      <c r="D41" s="398"/>
      <c r="E41" s="399"/>
    </row>
    <row r="42" spans="1:6" s="66" customFormat="1" ht="46.5" customHeight="1">
      <c r="A42" s="312"/>
      <c r="B42" s="196" t="s">
        <v>188</v>
      </c>
      <c r="C42" s="121"/>
      <c r="D42" s="403" t="e">
        <f>'Grille pilotage'!#REF!</f>
        <v>#REF!</v>
      </c>
      <c r="E42" s="404"/>
    </row>
    <row r="43" spans="1:6" s="66" customFormat="1" ht="45" customHeight="1">
      <c r="A43" s="312"/>
      <c r="B43" s="196" t="s">
        <v>189</v>
      </c>
      <c r="C43" s="121"/>
      <c r="D43" s="403" t="e">
        <f>'Grille pilotage'!#REF!</f>
        <v>#REF!</v>
      </c>
      <c r="E43" s="404"/>
    </row>
    <row r="44" spans="1:6" s="66" customFormat="1" ht="16.5" customHeight="1">
      <c r="A44" s="312"/>
      <c r="B44" s="395" t="s">
        <v>107</v>
      </c>
      <c r="C44" s="67" t="str">
        <f>IF('Grille pilotage'!G53&lt;&gt;"",1,IF('Grille pilotage'!H53&lt;&gt;"",2,IF('Grille pilotage'!I53&lt;&gt;"",3,"")))</f>
        <v/>
      </c>
      <c r="D44" s="417" t="s">
        <v>56</v>
      </c>
      <c r="E44" s="417"/>
      <c r="F44" s="65"/>
    </row>
    <row r="45" spans="1:6" s="66" customFormat="1" ht="16.5" customHeight="1">
      <c r="A45" s="312"/>
      <c r="B45" s="396"/>
      <c r="C45" s="67" t="str">
        <f>IF('Grille pilotage'!G54&lt;&gt;"",1,IF('Grille pilotage'!H54&lt;&gt;"",2,IF('Grille pilotage'!I54&lt;&gt;"",3,"")))</f>
        <v/>
      </c>
      <c r="D45" s="417" t="s">
        <v>57</v>
      </c>
      <c r="E45" s="417"/>
      <c r="F45" s="65"/>
    </row>
    <row r="46" spans="1:6" s="66" customFormat="1" ht="16.5" customHeight="1">
      <c r="A46" s="312"/>
      <c r="B46" s="396"/>
      <c r="C46" s="67" t="str">
        <f>IF('Grille pilotage'!G55&lt;&gt;"",1,IF('Grille pilotage'!H55&lt;&gt;"",2,IF('Grille pilotage'!I55&lt;&gt;"",3,"")))</f>
        <v/>
      </c>
      <c r="D46" s="417" t="s">
        <v>59</v>
      </c>
      <c r="E46" s="417"/>
      <c r="F46" s="65"/>
    </row>
    <row r="47" spans="1:6" s="66" customFormat="1" ht="16.5" customHeight="1">
      <c r="A47" s="383"/>
      <c r="B47" s="397"/>
      <c r="C47" s="67" t="str">
        <f>IF('Grille pilotage'!G56&lt;&gt;"",1,IF('Grille pilotage'!H56&lt;&gt;"",2,IF('Grille pilotage'!I56&lt;&gt;"",3,"")))</f>
        <v/>
      </c>
      <c r="D47" s="417" t="s">
        <v>58</v>
      </c>
      <c r="E47" s="417"/>
      <c r="F47" s="65"/>
    </row>
    <row r="48" spans="1:6" s="66" customFormat="1" ht="16.5" customHeight="1">
      <c r="A48" s="382" t="s">
        <v>93</v>
      </c>
      <c r="B48" s="185" t="s">
        <v>108</v>
      </c>
      <c r="C48" s="179"/>
      <c r="D48" s="384">
        <f>'Grille pilotage'!J57</f>
        <v>0</v>
      </c>
      <c r="E48" s="384"/>
    </row>
    <row r="49" spans="1:5" s="66" customFormat="1" ht="16.5" customHeight="1">
      <c r="A49" s="312"/>
      <c r="B49" s="400" t="s">
        <v>109</v>
      </c>
      <c r="C49" s="179" t="s">
        <v>125</v>
      </c>
      <c r="D49" s="418">
        <f>'Grille pilotage'!K58</f>
        <v>0</v>
      </c>
      <c r="E49" s="418"/>
    </row>
    <row r="50" spans="1:5" s="66" customFormat="1" ht="16.5" customHeight="1">
      <c r="A50" s="312"/>
      <c r="B50" s="401"/>
      <c r="C50" s="179" t="s">
        <v>126</v>
      </c>
      <c r="D50" s="418">
        <f>'Grille pilotage'!K59</f>
        <v>0</v>
      </c>
      <c r="E50" s="418"/>
    </row>
    <row r="51" spans="1:5" s="66" customFormat="1" ht="16.5" customHeight="1">
      <c r="A51" s="312"/>
      <c r="B51" s="401"/>
      <c r="C51" s="179" t="s">
        <v>127</v>
      </c>
      <c r="D51" s="418">
        <f>'Grille pilotage'!K60</f>
        <v>0</v>
      </c>
      <c r="E51" s="418"/>
    </row>
    <row r="52" spans="1:5" s="66" customFormat="1" ht="16.5" customHeight="1">
      <c r="A52" s="312"/>
      <c r="B52" s="401"/>
      <c r="C52" s="179" t="s">
        <v>128</v>
      </c>
      <c r="D52" s="418">
        <f>'Grille pilotage'!K61</f>
        <v>0</v>
      </c>
      <c r="E52" s="418"/>
    </row>
    <row r="53" spans="1:5" s="66" customFormat="1" ht="16.5" customHeight="1">
      <c r="A53" s="312"/>
      <c r="B53" s="401"/>
      <c r="C53" s="179" t="s">
        <v>129</v>
      </c>
      <c r="D53" s="418">
        <f>'Grille pilotage'!K62</f>
        <v>0</v>
      </c>
      <c r="E53" s="418"/>
    </row>
    <row r="54" spans="1:5" s="66" customFormat="1" ht="16.5" customHeight="1">
      <c r="A54" s="312"/>
      <c r="B54" s="401"/>
      <c r="C54" s="179" t="s">
        <v>130</v>
      </c>
      <c r="D54" s="418">
        <f>'Grille pilotage'!K63</f>
        <v>0</v>
      </c>
      <c r="E54" s="418"/>
    </row>
    <row r="55" spans="1:5" ht="16.5" customHeight="1">
      <c r="A55" s="312"/>
      <c r="B55" s="402"/>
      <c r="C55" s="197" t="s">
        <v>131</v>
      </c>
      <c r="D55" s="420">
        <f>'Grille pilotage'!K64</f>
        <v>0</v>
      </c>
      <c r="E55" s="420"/>
    </row>
    <row r="56" spans="1:5" ht="16.5" customHeight="1">
      <c r="A56" s="312"/>
      <c r="B56" s="198" t="s">
        <v>110</v>
      </c>
      <c r="C56" s="76"/>
      <c r="D56" s="419">
        <f>'Grille pilotage'!J65</f>
        <v>0</v>
      </c>
      <c r="E56" s="419"/>
    </row>
    <row r="57" spans="1:5" ht="78.75" customHeight="1">
      <c r="A57" s="312"/>
      <c r="B57" s="193" t="s">
        <v>111</v>
      </c>
      <c r="C57" s="76"/>
      <c r="D57" s="420">
        <f>'Grille pilotage'!J67</f>
        <v>0</v>
      </c>
      <c r="E57" s="420"/>
    </row>
    <row r="58" spans="1:5" s="82" customFormat="1" ht="18" customHeight="1">
      <c r="A58" s="383"/>
      <c r="B58" s="184" t="s">
        <v>165</v>
      </c>
      <c r="C58" s="106" t="str">
        <f>IF('Grille pilotage'!G68&lt;&gt;"",1,IF('Grille pilotage'!H68&lt;&gt;"",2,IF('Grille pilotage'!I68&lt;&gt;"",3,"")))</f>
        <v/>
      </c>
      <c r="D58" s="421"/>
      <c r="E58" s="421"/>
    </row>
    <row r="59" spans="1:5" ht="28.5">
      <c r="A59" s="85" t="s">
        <v>147</v>
      </c>
      <c r="B59" s="185" t="s">
        <v>97</v>
      </c>
      <c r="C59" s="87"/>
      <c r="D59" s="419">
        <f>'Grille pilotage'!J69</f>
        <v>0</v>
      </c>
      <c r="E59" s="419"/>
    </row>
  </sheetData>
  <mergeCells count="63">
    <mergeCell ref="D59:E59"/>
    <mergeCell ref="D54:E54"/>
    <mergeCell ref="D55:E55"/>
    <mergeCell ref="D56:E56"/>
    <mergeCell ref="D57:E57"/>
    <mergeCell ref="D58:E58"/>
    <mergeCell ref="D49:E49"/>
    <mergeCell ref="D50:E50"/>
    <mergeCell ref="D51:E51"/>
    <mergeCell ref="D52:E52"/>
    <mergeCell ref="D53:E53"/>
    <mergeCell ref="D44:E44"/>
    <mergeCell ref="D45:E45"/>
    <mergeCell ref="D46:E46"/>
    <mergeCell ref="D47:E47"/>
    <mergeCell ref="D48:E48"/>
    <mergeCell ref="D7:E7"/>
    <mergeCell ref="D6:E6"/>
    <mergeCell ref="C25:C26"/>
    <mergeCell ref="D27:E27"/>
    <mergeCell ref="D28:E28"/>
    <mergeCell ref="F9:F11"/>
    <mergeCell ref="F18:F22"/>
    <mergeCell ref="F27:F29"/>
    <mergeCell ref="D29:E29"/>
    <mergeCell ref="D30:E30"/>
    <mergeCell ref="D40:E40"/>
    <mergeCell ref="D41:E41"/>
    <mergeCell ref="B49:B55"/>
    <mergeCell ref="A48:A58"/>
    <mergeCell ref="B25:B26"/>
    <mergeCell ref="D42:E42"/>
    <mergeCell ref="D43:E43"/>
    <mergeCell ref="D31:E31"/>
    <mergeCell ref="D32:E32"/>
    <mergeCell ref="D33:E33"/>
    <mergeCell ref="D34:E34"/>
    <mergeCell ref="D35:E35"/>
    <mergeCell ref="D36:E36"/>
    <mergeCell ref="D37:E37"/>
    <mergeCell ref="D38:E38"/>
    <mergeCell ref="D39:E39"/>
    <mergeCell ref="B12:B13"/>
    <mergeCell ref="A17:A26"/>
    <mergeCell ref="A36:A47"/>
    <mergeCell ref="B44:B47"/>
    <mergeCell ref="B17:B24"/>
    <mergeCell ref="B3:D4"/>
    <mergeCell ref="A7:A8"/>
    <mergeCell ref="A31:A34"/>
    <mergeCell ref="A9:A14"/>
    <mergeCell ref="B9:B11"/>
    <mergeCell ref="B27:B29"/>
    <mergeCell ref="A27:A30"/>
    <mergeCell ref="D15:E15"/>
    <mergeCell ref="D14:E14"/>
    <mergeCell ref="D12:E12"/>
    <mergeCell ref="D13:E13"/>
    <mergeCell ref="D9:E9"/>
    <mergeCell ref="D10:E10"/>
    <mergeCell ref="D11:E11"/>
    <mergeCell ref="D16:E16"/>
    <mergeCell ref="D8:E8"/>
  </mergeCells>
  <conditionalFormatting sqref="C7:C11 C27:C58 C14:C25">
    <cfRule type="expression" dxfId="2" priority="1">
      <formula>IF(C7=3,TRUE)</formula>
    </cfRule>
    <cfRule type="expression" dxfId="1" priority="2">
      <formula>IF(C7=2,TRUE)</formula>
    </cfRule>
    <cfRule type="expression" dxfId="0" priority="3">
      <formula>IF(C7=1,TRUE)</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Grille pilotage</vt:lpstr>
      <vt:lpstr>Résultats synthétiques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Hmidan-Kocherhans Annick</dc:creator>
  <cp:lastModifiedBy>desthieuxgi</cp:lastModifiedBy>
  <cp:lastPrinted>2016-01-07T12:27:50Z</cp:lastPrinted>
  <dcterms:created xsi:type="dcterms:W3CDTF">2016-01-06T14:05:31Z</dcterms:created>
  <dcterms:modified xsi:type="dcterms:W3CDTF">2018-12-07T14:15:02Z</dcterms:modified>
</cp:coreProperties>
</file>